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а\На сайт 2024-2025\Питание на сайт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L127" i="1"/>
  <c r="F127" i="1"/>
  <c r="G127" i="1"/>
  <c r="H127" i="1"/>
  <c r="I127" i="1"/>
  <c r="J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H43" i="1"/>
  <c r="J43" i="1"/>
  <c r="L32" i="1"/>
  <c r="L43" i="1" s="1"/>
  <c r="F138" i="1"/>
  <c r="H138" i="1"/>
  <c r="J138" i="1"/>
  <c r="G138" i="1"/>
  <c r="I138" i="1"/>
  <c r="L138" i="1"/>
  <c r="H157" i="1" l="1"/>
  <c r="H196" i="1" s="1"/>
  <c r="L157" i="1"/>
  <c r="L196" i="1" s="1"/>
  <c r="G157" i="1"/>
  <c r="G196" i="1" s="1"/>
  <c r="I157" i="1"/>
  <c r="I196" i="1" s="1"/>
  <c r="J157" i="1"/>
  <c r="J196" i="1" s="1"/>
  <c r="F157" i="1"/>
  <c r="F196" i="1" s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<sst xmlns="http://schemas.openxmlformats.org/spreadsheetml/2006/main" count="255" uniqueCount="83">
  <si>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</si>
  <si>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</si>
  <si>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</si>
  <si>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</si>
  <si>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</si>
  <si>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</si>
  <si>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</si>
  <si>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</si>
  <si>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</si>
  <si>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</si>
  <si>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</si>
  <si>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</si>
  <si>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</si>
  <si>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</si>
  <si>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</si>
  <si>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</si>
  <si>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</si>
  <si>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</si>
  <si>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</si>
  <si>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</si>
  <si>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</si>
  <si>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</si>
  <si>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</si>
  <si>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</si>
  <si>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</si>
  <si>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</si>
  <si>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</si>
  <si>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</si>
  <si>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</si>
  <si>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</si>
  <si>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</si>
  <si>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</si>
  <si>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</si>
  <si>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</si>
  <si>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</si>
  <si>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</si>
  <si>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</si>
  <si>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</si>
  <si>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</si>
  <si>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школы</t>
  </si>
  <si>
    <t>Гуляш из говядины</t>
  </si>
  <si>
    <t>Кофейный напиток</t>
  </si>
  <si>
    <t>Хлеб</t>
  </si>
  <si>
    <t>Рожки отварные с маслом</t>
  </si>
  <si>
    <t>Каша молочная с маслом</t>
  </si>
  <si>
    <t>Кисель</t>
  </si>
  <si>
    <t>Сыр</t>
  </si>
  <si>
    <t>Компот из с/х фр.</t>
  </si>
  <si>
    <t>Чай с лимоном</t>
  </si>
  <si>
    <t>Гороховое пюре</t>
  </si>
  <si>
    <t>Печенье</t>
  </si>
  <si>
    <t>Рыба тушёная в том. соусе с овощами</t>
  </si>
  <si>
    <t>Чай с сахаром и лимоном</t>
  </si>
  <si>
    <t>Рис отварной с соусом</t>
  </si>
  <si>
    <t>Котлета из мяса говядины</t>
  </si>
  <si>
    <t>Компот из сухофруктов</t>
  </si>
  <si>
    <t>Гречка отварная с маслом</t>
  </si>
  <si>
    <t>Какао с молоком</t>
  </si>
  <si>
    <t>Жаркое по домашнему с мясом говядины</t>
  </si>
  <si>
    <t>Сок</t>
  </si>
  <si>
    <t>Овощи (огурец/помидор)</t>
  </si>
  <si>
    <t>Зефир</t>
  </si>
  <si>
    <t>Бигус из мяса кур</t>
  </si>
  <si>
    <t>Суп гороховый на курином бульоне</t>
  </si>
  <si>
    <t>Мясо кур</t>
  </si>
  <si>
    <t>МБОУ "Новоалейская СОШ"</t>
  </si>
  <si>
    <t>Григорьева Лариса Васильевна</t>
  </si>
  <si>
    <t>Булочка домашняя</t>
  </si>
  <si>
    <t>яблоко</t>
  </si>
  <si>
    <t>Плов из птицы</t>
  </si>
  <si>
    <t>Бутерброд с повидлом</t>
  </si>
  <si>
    <t>Овощи: огурец, помидор</t>
  </si>
  <si>
    <t>Тефтели  из мяса говядины</t>
  </si>
  <si>
    <t>Мандарин</t>
  </si>
  <si>
    <t>Суп молочный с  вермишелью</t>
  </si>
  <si>
    <t>Банан</t>
  </si>
  <si>
    <t>Бутерброд с сыром</t>
  </si>
  <si>
    <t>Пряник молочный</t>
  </si>
  <si>
    <t xml:space="preserve">Апельсин </t>
  </si>
  <si>
    <t>Вафли</t>
  </si>
  <si>
    <t>булочное</t>
  </si>
  <si>
    <t>сладкое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</si>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</sst>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3" fillId="2" borderId="2" xfId="0" applyNumberFormat="1" applyFont="1" applyFill="1" applyBorder="1" applyAlignment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1" fontId="3" fillId="4" borderId="15" xfId="0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D122" sqref="D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65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66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52">
        <v>200</v>
      </c>
      <c r="G6" s="52">
        <v>8.86</v>
      </c>
      <c r="H6" s="52">
        <v>14.6</v>
      </c>
      <c r="I6" s="55">
        <v>45.29</v>
      </c>
      <c r="J6" s="52">
        <v>322.2</v>
      </c>
      <c r="K6" s="39"/>
      <c r="L6" s="56">
        <v>25</v>
      </c>
    </row>
    <row r="7" spans="1:12" ht="15" x14ac:dyDescent="0.25">
      <c r="A7" s="23"/>
      <c r="B7" s="15"/>
      <c r="C7" s="11"/>
      <c r="D7" s="6" t="s">
        <v>80</v>
      </c>
      <c r="E7" s="50" t="s">
        <v>67</v>
      </c>
      <c r="F7" s="53">
        <v>100</v>
      </c>
      <c r="G7" s="53">
        <v>2.81</v>
      </c>
      <c r="H7" s="53">
        <v>3.23</v>
      </c>
      <c r="I7" s="58">
        <v>29.1</v>
      </c>
      <c r="J7" s="53">
        <v>265</v>
      </c>
      <c r="K7" s="42"/>
      <c r="L7" s="57">
        <v>18</v>
      </c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53">
        <v>200</v>
      </c>
      <c r="G8" s="53">
        <v>0.1</v>
      </c>
      <c r="H8" s="53">
        <v>0</v>
      </c>
      <c r="I8" s="58">
        <v>15</v>
      </c>
      <c r="J8" s="53">
        <v>68.94</v>
      </c>
      <c r="K8" s="42"/>
      <c r="L8" s="57">
        <v>11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3">
        <v>40</v>
      </c>
      <c r="G9" s="53">
        <v>3.16</v>
      </c>
      <c r="H9" s="53">
        <v>0.4</v>
      </c>
      <c r="I9" s="58">
        <v>19.239999999999998</v>
      </c>
      <c r="J9" s="53">
        <v>95.6</v>
      </c>
      <c r="K9" s="42"/>
      <c r="L9" s="57">
        <v>3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68</v>
      </c>
      <c r="F10" s="54">
        <v>200</v>
      </c>
      <c r="G10" s="54">
        <v>0.53</v>
      </c>
      <c r="H10" s="54">
        <v>0</v>
      </c>
      <c r="I10" s="60">
        <v>5.2</v>
      </c>
      <c r="J10" s="54">
        <v>69.33</v>
      </c>
      <c r="K10" s="42"/>
      <c r="L10" s="59">
        <v>15</v>
      </c>
    </row>
    <row r="11" spans="1:12" ht="15.75" thickBot="1" x14ac:dyDescent="0.3">
      <c r="A11" s="23"/>
      <c r="B11" s="15"/>
      <c r="C11" s="11"/>
      <c r="D11" s="6"/>
      <c r="E11" s="51" t="s">
        <v>46</v>
      </c>
      <c r="F11" s="54">
        <v>15</v>
      </c>
      <c r="G11" s="54">
        <v>3.66</v>
      </c>
      <c r="H11" s="54">
        <v>8</v>
      </c>
      <c r="I11" s="60">
        <v>0.11</v>
      </c>
      <c r="J11" s="54">
        <v>70.8</v>
      </c>
      <c r="K11" s="42"/>
      <c r="L11" s="59">
        <v>6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755</v>
      </c>
      <c r="G13" s="19">
        <f>SUM(G6:G12)</f>
        <v>19.119999999999997</v>
      </c>
      <c r="H13" s="19">
        <f>SUM(H6:H12)</f>
        <v>26.229999999999997</v>
      </c>
      <c r="I13" s="19">
        <f>SUM(I6:I12)</f>
        <v>113.94</v>
      </c>
      <c r="J13" s="19">
        <f>SUM(J6:J12)</f>
        <v>891.87000000000012</v>
      </c>
      <c r="K13" s="25"/>
      <c r="L13" s="19">
        <f>SUM(L6:L12)</f>
        <v>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755</v>
      </c>
      <c r="G24" s="32">
        <f t="shared" ref="G24:J24" si="2">G13+G23</f>
        <v>19.119999999999997</v>
      </c>
      <c r="H24" s="32">
        <f t="shared" si="2"/>
        <v>26.229999999999997</v>
      </c>
      <c r="I24" s="32">
        <f t="shared" si="2"/>
        <v>113.94</v>
      </c>
      <c r="J24" s="32">
        <f t="shared" si="2"/>
        <v>891.87000000000012</v>
      </c>
      <c r="K24" s="32"/>
      <c r="L24" s="32">
        <f t="shared" ref="L24" si="3">L13+L23</f>
        <v>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69</v>
      </c>
      <c r="F25" s="52">
        <v>230</v>
      </c>
      <c r="G25" s="52">
        <v>14.14</v>
      </c>
      <c r="H25" s="52">
        <v>11.7</v>
      </c>
      <c r="I25" s="55">
        <v>13.97</v>
      </c>
      <c r="J25" s="52">
        <v>214.34</v>
      </c>
      <c r="K25" s="39"/>
      <c r="L25" s="56">
        <v>30</v>
      </c>
    </row>
    <row r="26" spans="1:12" ht="15" x14ac:dyDescent="0.25">
      <c r="A26" s="14"/>
      <c r="B26" s="15"/>
      <c r="C26" s="11"/>
      <c r="D26" s="6" t="s">
        <v>31</v>
      </c>
      <c r="E26" s="50" t="s">
        <v>70</v>
      </c>
      <c r="F26" s="53">
        <v>120</v>
      </c>
      <c r="G26" s="53">
        <v>13.78</v>
      </c>
      <c r="H26" s="53">
        <v>12.64</v>
      </c>
      <c r="I26" s="58">
        <v>60.11</v>
      </c>
      <c r="J26" s="53">
        <v>394.35</v>
      </c>
      <c r="K26" s="42"/>
      <c r="L26" s="57">
        <v>15</v>
      </c>
    </row>
    <row r="27" spans="1:12" ht="15" x14ac:dyDescent="0.25">
      <c r="A27" s="14"/>
      <c r="B27" s="15"/>
      <c r="C27" s="11"/>
      <c r="D27" s="7" t="s">
        <v>22</v>
      </c>
      <c r="E27" s="50" t="s">
        <v>47</v>
      </c>
      <c r="F27" s="53">
        <v>200</v>
      </c>
      <c r="G27" s="53">
        <v>0.25</v>
      </c>
      <c r="H27" s="53">
        <v>0.5</v>
      </c>
      <c r="I27" s="58">
        <v>37.97</v>
      </c>
      <c r="J27" s="53">
        <v>55.68</v>
      </c>
      <c r="K27" s="42"/>
      <c r="L27" s="57">
        <v>13</v>
      </c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3">
        <v>40</v>
      </c>
      <c r="G28" s="53">
        <v>3.16</v>
      </c>
      <c r="H28" s="53">
        <v>0.4</v>
      </c>
      <c r="I28" s="58">
        <v>19.239999999999998</v>
      </c>
      <c r="J28" s="53">
        <v>95.6</v>
      </c>
      <c r="K28" s="42"/>
      <c r="L28" s="57">
        <v>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 t="s">
        <v>26</v>
      </c>
      <c r="E30" s="51" t="s">
        <v>71</v>
      </c>
      <c r="F30" s="54">
        <v>60</v>
      </c>
      <c r="G30" s="54">
        <v>1</v>
      </c>
      <c r="H30" s="54">
        <v>0</v>
      </c>
      <c r="I30" s="60">
        <v>2</v>
      </c>
      <c r="J30" s="54">
        <v>15</v>
      </c>
      <c r="K30" s="42"/>
      <c r="L30" s="59">
        <v>10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32.33</v>
      </c>
      <c r="H32" s="19">
        <f>SUM(H25:H31)</f>
        <v>25.24</v>
      </c>
      <c r="I32" s="19">
        <f>SUM(I25:I31)</f>
        <v>133.29</v>
      </c>
      <c r="J32" s="19">
        <f>SUM(J25:J31)</f>
        <v>774.97</v>
      </c>
      <c r="K32" s="25"/>
      <c r="L32" s="19">
        <f>SUM(L25:L31)</f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650</v>
      </c>
      <c r="G43" s="32">
        <f t="shared" ref="G43" si="8">G32+G42</f>
        <v>32.33</v>
      </c>
      <c r="H43" s="32">
        <f t="shared" ref="H43" si="9">H32+H42</f>
        <v>25.24</v>
      </c>
      <c r="I43" s="32">
        <f t="shared" ref="I43" si="10">I32+I42</f>
        <v>133.29</v>
      </c>
      <c r="J43" s="32">
        <f t="shared" ref="J43:L43" si="11">J32+J42</f>
        <v>774.97</v>
      </c>
      <c r="K43" s="32"/>
      <c r="L43" s="32">
        <f t="shared" si="11"/>
        <v>71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6" t="s">
        <v>49</v>
      </c>
      <c r="F44" s="52">
        <v>150</v>
      </c>
      <c r="G44" s="52">
        <v>10.8</v>
      </c>
      <c r="H44" s="52">
        <v>2.85</v>
      </c>
      <c r="I44" s="55">
        <v>23.35</v>
      </c>
      <c r="J44" s="52">
        <v>161.93</v>
      </c>
      <c r="K44" s="42"/>
      <c r="L44" s="67">
        <v>19</v>
      </c>
    </row>
    <row r="45" spans="1:12" ht="15" x14ac:dyDescent="0.25">
      <c r="A45" s="23"/>
      <c r="B45" s="15"/>
      <c r="C45" s="11"/>
      <c r="D45" s="5" t="s">
        <v>21</v>
      </c>
      <c r="E45" s="66" t="s">
        <v>72</v>
      </c>
      <c r="F45" s="52">
        <v>100</v>
      </c>
      <c r="G45" s="52">
        <v>25</v>
      </c>
      <c r="H45" s="52">
        <v>42</v>
      </c>
      <c r="I45" s="55">
        <v>23</v>
      </c>
      <c r="J45" s="52">
        <v>270.2</v>
      </c>
      <c r="K45" s="39"/>
      <c r="L45" s="56">
        <v>36</v>
      </c>
    </row>
    <row r="46" spans="1:12" ht="15" x14ac:dyDescent="0.25">
      <c r="A46" s="23"/>
      <c r="B46" s="15"/>
      <c r="C46" s="11"/>
      <c r="D46" s="7" t="s">
        <v>22</v>
      </c>
      <c r="E46" s="63" t="s">
        <v>48</v>
      </c>
      <c r="F46" s="53">
        <v>205</v>
      </c>
      <c r="G46" s="53">
        <v>0.5</v>
      </c>
      <c r="H46" s="53">
        <v>0</v>
      </c>
      <c r="I46" s="58">
        <v>19.5</v>
      </c>
      <c r="J46" s="53">
        <v>148.19999999999999</v>
      </c>
      <c r="K46" s="42"/>
      <c r="L46" s="57">
        <v>4</v>
      </c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3">
        <v>40</v>
      </c>
      <c r="G47" s="53">
        <v>3.16</v>
      </c>
      <c r="H47" s="53">
        <v>0.4</v>
      </c>
      <c r="I47" s="58">
        <v>19.239999999999998</v>
      </c>
      <c r="J47" s="53">
        <v>95.6</v>
      </c>
      <c r="K47" s="42"/>
      <c r="L47" s="57">
        <v>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81</v>
      </c>
      <c r="E49" s="63" t="s">
        <v>50</v>
      </c>
      <c r="F49" s="53">
        <v>100</v>
      </c>
      <c r="G49" s="53">
        <v>7.7</v>
      </c>
      <c r="H49" s="53">
        <v>2.4</v>
      </c>
      <c r="I49" s="58">
        <v>53.4</v>
      </c>
      <c r="J49" s="53">
        <v>254</v>
      </c>
      <c r="K49" s="42"/>
      <c r="L49" s="57">
        <v>13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2">SUM(G44:G50)</f>
        <v>47.16</v>
      </c>
      <c r="H51" s="19">
        <f t="shared" ref="H51" si="13">SUM(H44:H50)</f>
        <v>47.65</v>
      </c>
      <c r="I51" s="19">
        <f t="shared" ref="I51" si="14">SUM(I44:I50)</f>
        <v>138.48999999999998</v>
      </c>
      <c r="J51" s="19">
        <f t="shared" ref="J51:L51" si="15">SUM(J44:J50)</f>
        <v>929.93</v>
      </c>
      <c r="K51" s="25"/>
      <c r="L51" s="19">
        <f t="shared" si="15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/>
      <c r="F52" s="52"/>
      <c r="G52" s="52"/>
      <c r="H52" s="52"/>
      <c r="I52" s="55"/>
      <c r="J52" s="52"/>
      <c r="K52" s="39"/>
      <c r="L52" s="56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595</v>
      </c>
      <c r="G62" s="32">
        <f t="shared" ref="G62" si="20">G51+G61</f>
        <v>47.16</v>
      </c>
      <c r="H62" s="32">
        <f t="shared" ref="H62" si="21">H51+H61</f>
        <v>47.65</v>
      </c>
      <c r="I62" s="32">
        <f t="shared" ref="I62" si="22">I51+I61</f>
        <v>138.48999999999998</v>
      </c>
      <c r="J62" s="32">
        <f t="shared" ref="J62:L62" si="23">J51+J61</f>
        <v>929.93</v>
      </c>
      <c r="K62" s="32"/>
      <c r="L62" s="32">
        <f t="shared" si="23"/>
        <v>75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53</v>
      </c>
      <c r="F63" s="53">
        <v>150</v>
      </c>
      <c r="G63" s="53">
        <v>3.81</v>
      </c>
      <c r="H63" s="53">
        <v>3.07</v>
      </c>
      <c r="I63" s="58">
        <v>34.369999999999997</v>
      </c>
      <c r="J63" s="53">
        <v>173.58</v>
      </c>
      <c r="K63" s="42"/>
      <c r="L63" s="57">
        <v>18</v>
      </c>
    </row>
    <row r="64" spans="1:12" ht="15" x14ac:dyDescent="0.25">
      <c r="A64" s="23"/>
      <c r="B64" s="15"/>
      <c r="C64" s="11"/>
      <c r="D64" s="5" t="s">
        <v>21</v>
      </c>
      <c r="E64" s="66" t="s">
        <v>51</v>
      </c>
      <c r="F64" s="52">
        <v>100</v>
      </c>
      <c r="G64" s="52">
        <v>24.73</v>
      </c>
      <c r="H64" s="52">
        <v>21.24</v>
      </c>
      <c r="I64" s="55">
        <v>4.45</v>
      </c>
      <c r="J64" s="52">
        <v>295</v>
      </c>
      <c r="K64" s="39"/>
      <c r="L64" s="56">
        <v>42</v>
      </c>
    </row>
    <row r="65" spans="1:12" ht="15" x14ac:dyDescent="0.25">
      <c r="A65" s="23"/>
      <c r="B65" s="15"/>
      <c r="C65" s="11"/>
      <c r="D65" s="7" t="s">
        <v>22</v>
      </c>
      <c r="E65" s="63" t="s">
        <v>52</v>
      </c>
      <c r="F65" s="53">
        <v>205</v>
      </c>
      <c r="G65" s="53">
        <v>0.1</v>
      </c>
      <c r="H65" s="53">
        <v>0</v>
      </c>
      <c r="I65" s="58">
        <v>15</v>
      </c>
      <c r="J65" s="53">
        <v>68.94</v>
      </c>
      <c r="K65" s="42"/>
      <c r="L65" s="57">
        <v>4</v>
      </c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3">
        <v>40</v>
      </c>
      <c r="G66" s="53">
        <v>3.16</v>
      </c>
      <c r="H66" s="53">
        <v>0.4</v>
      </c>
      <c r="I66" s="58">
        <v>19.239999999999998</v>
      </c>
      <c r="J66" s="53">
        <v>95.6</v>
      </c>
      <c r="K66" s="42"/>
      <c r="L66" s="57">
        <v>3</v>
      </c>
    </row>
    <row r="67" spans="1:12" ht="15" x14ac:dyDescent="0.25">
      <c r="A67" s="23"/>
      <c r="B67" s="15"/>
      <c r="C67" s="11"/>
      <c r="D67" s="7" t="s">
        <v>24</v>
      </c>
      <c r="E67" s="69" t="s">
        <v>73</v>
      </c>
      <c r="F67" s="69">
        <v>200</v>
      </c>
      <c r="G67" s="69">
        <v>1.6</v>
      </c>
      <c r="H67" s="69">
        <v>0</v>
      </c>
      <c r="I67" s="69">
        <v>26</v>
      </c>
      <c r="J67" s="69">
        <v>76</v>
      </c>
      <c r="K67" s="70"/>
      <c r="L67" s="69">
        <v>12</v>
      </c>
    </row>
    <row r="68" spans="1:12" ht="15.75" thickBot="1" x14ac:dyDescent="0.3">
      <c r="A68" s="23"/>
      <c r="B68" s="15"/>
      <c r="C68" s="11"/>
      <c r="D68" s="6"/>
      <c r="E68" s="68" t="s">
        <v>46</v>
      </c>
      <c r="F68" s="54">
        <v>15</v>
      </c>
      <c r="G68" s="54">
        <v>3.66</v>
      </c>
      <c r="H68" s="54">
        <v>0.4</v>
      </c>
      <c r="I68" s="60">
        <v>10</v>
      </c>
      <c r="J68" s="54">
        <v>95.6</v>
      </c>
      <c r="K68" s="42"/>
      <c r="L68" s="59">
        <v>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24">SUM(G63:G69)</f>
        <v>37.06</v>
      </c>
      <c r="H70" s="19">
        <f t="shared" ref="H70" si="25">SUM(H63:H69)</f>
        <v>25.109999999999996</v>
      </c>
      <c r="I70" s="19">
        <f t="shared" ref="I70" si="26">SUM(I63:I69)</f>
        <v>109.06</v>
      </c>
      <c r="J70" s="19">
        <f t="shared" ref="J70:L70" si="27">SUM(J63:J69)</f>
        <v>804.72</v>
      </c>
      <c r="K70" s="25"/>
      <c r="L70" s="19">
        <f t="shared" si="27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53"/>
      <c r="G71" s="53"/>
      <c r="H71" s="53"/>
      <c r="I71" s="58"/>
      <c r="J71" s="53"/>
      <c r="K71" s="42"/>
      <c r="L71" s="57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710</v>
      </c>
      <c r="G81" s="32">
        <f t="shared" ref="G81" si="32">G70+G80</f>
        <v>37.06</v>
      </c>
      <c r="H81" s="32">
        <f t="shared" ref="H81" si="33">H70+H80</f>
        <v>25.109999999999996</v>
      </c>
      <c r="I81" s="32">
        <f t="shared" ref="I81" si="34">I70+I80</f>
        <v>109.06</v>
      </c>
      <c r="J81" s="32">
        <f t="shared" ref="J81:L81" si="35">J70+J80</f>
        <v>804.72</v>
      </c>
      <c r="K81" s="32"/>
      <c r="L81" s="32">
        <f t="shared" si="35"/>
        <v>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43</v>
      </c>
      <c r="F82" s="53">
        <v>200</v>
      </c>
      <c r="G82" s="53">
        <v>5.54</v>
      </c>
      <c r="H82" s="53">
        <v>4.57</v>
      </c>
      <c r="I82" s="58">
        <v>39.895000000000003</v>
      </c>
      <c r="J82" s="53">
        <v>213.36</v>
      </c>
      <c r="K82" s="42"/>
      <c r="L82" s="57">
        <v>12</v>
      </c>
    </row>
    <row r="83" spans="1:12" ht="15" x14ac:dyDescent="0.25">
      <c r="A83" s="23"/>
      <c r="B83" s="15"/>
      <c r="C83" s="11"/>
      <c r="D83" s="5" t="s">
        <v>21</v>
      </c>
      <c r="E83" s="66" t="s">
        <v>40</v>
      </c>
      <c r="F83" s="52">
        <v>75</v>
      </c>
      <c r="G83" s="52">
        <v>23.59</v>
      </c>
      <c r="H83" s="52">
        <v>22.74</v>
      </c>
      <c r="I83" s="55">
        <v>9.18</v>
      </c>
      <c r="J83" s="52">
        <v>324.3</v>
      </c>
      <c r="K83" s="39"/>
      <c r="L83" s="56">
        <v>25</v>
      </c>
    </row>
    <row r="84" spans="1:12" ht="15" x14ac:dyDescent="0.25">
      <c r="A84" s="23"/>
      <c r="B84" s="15"/>
      <c r="C84" s="11"/>
      <c r="D84" s="7" t="s">
        <v>22</v>
      </c>
      <c r="E84" s="50" t="s">
        <v>41</v>
      </c>
      <c r="F84" s="53">
        <v>200</v>
      </c>
      <c r="G84" s="53">
        <v>2.79</v>
      </c>
      <c r="H84" s="53">
        <v>3.19</v>
      </c>
      <c r="I84" s="58">
        <v>19.71</v>
      </c>
      <c r="J84" s="53">
        <v>118.89</v>
      </c>
      <c r="K84" s="42"/>
      <c r="L84" s="57">
        <v>12</v>
      </c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3">
        <v>40</v>
      </c>
      <c r="G85" s="53">
        <v>3.16</v>
      </c>
      <c r="H85" s="53">
        <v>0.4</v>
      </c>
      <c r="I85" s="58">
        <v>19.239999999999998</v>
      </c>
      <c r="J85" s="53">
        <v>95.6</v>
      </c>
      <c r="K85" s="42"/>
      <c r="L85" s="57">
        <v>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0"/>
      <c r="F87" s="53"/>
      <c r="G87" s="53"/>
      <c r="H87" s="53"/>
      <c r="I87" s="58"/>
      <c r="J87" s="53"/>
      <c r="K87" s="42"/>
      <c r="L87" s="57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36">SUM(G82:G88)</f>
        <v>35.08</v>
      </c>
      <c r="H89" s="19">
        <f t="shared" ref="H89" si="37">SUM(H82:H88)</f>
        <v>30.9</v>
      </c>
      <c r="I89" s="19">
        <f t="shared" ref="I89" si="38">SUM(I82:I88)</f>
        <v>88.024999999999991</v>
      </c>
      <c r="J89" s="19">
        <f t="shared" ref="J89:L89" si="39">SUM(J82:J88)</f>
        <v>752.15000000000009</v>
      </c>
      <c r="K89" s="25"/>
      <c r="L89" s="19">
        <f t="shared" si="39"/>
        <v>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515</v>
      </c>
      <c r="G100" s="32">
        <f t="shared" ref="G100" si="44">G89+G99</f>
        <v>35.08</v>
      </c>
      <c r="H100" s="32">
        <f t="shared" ref="H100" si="45">H89+H99</f>
        <v>30.9</v>
      </c>
      <c r="I100" s="32">
        <f t="shared" ref="I100" si="46">I89+I99</f>
        <v>88.024999999999991</v>
      </c>
      <c r="J100" s="32">
        <f t="shared" ref="J100:L100" si="47">J89+J99</f>
        <v>752.15000000000009</v>
      </c>
      <c r="K100" s="32"/>
      <c r="L100" s="32">
        <f t="shared" si="47"/>
        <v>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74</v>
      </c>
      <c r="F101" s="52">
        <v>250</v>
      </c>
      <c r="G101" s="52">
        <v>5.9</v>
      </c>
      <c r="H101" s="52">
        <v>3.97</v>
      </c>
      <c r="I101" s="55">
        <v>41.4</v>
      </c>
      <c r="J101" s="52">
        <v>210.78</v>
      </c>
      <c r="K101" s="39"/>
      <c r="L101" s="56">
        <v>30</v>
      </c>
    </row>
    <row r="102" spans="1:12" ht="15" x14ac:dyDescent="0.25">
      <c r="A102" s="23"/>
      <c r="B102" s="15"/>
      <c r="C102" s="11"/>
      <c r="D102" s="6" t="s">
        <v>80</v>
      </c>
      <c r="E102" s="50" t="s">
        <v>67</v>
      </c>
      <c r="F102" s="53">
        <v>100</v>
      </c>
      <c r="G102" s="53">
        <v>2.81</v>
      </c>
      <c r="H102" s="53">
        <v>3.23</v>
      </c>
      <c r="I102" s="58">
        <v>29.1</v>
      </c>
      <c r="J102" s="53">
        <v>265</v>
      </c>
      <c r="K102" s="42"/>
      <c r="L102" s="57">
        <v>15</v>
      </c>
    </row>
    <row r="103" spans="1:12" ht="15" x14ac:dyDescent="0.25">
      <c r="A103" s="23"/>
      <c r="B103" s="15"/>
      <c r="C103" s="11"/>
      <c r="D103" s="7" t="s">
        <v>22</v>
      </c>
      <c r="E103" s="50" t="s">
        <v>57</v>
      </c>
      <c r="F103" s="53">
        <v>200</v>
      </c>
      <c r="G103" s="53">
        <v>3.26</v>
      </c>
      <c r="H103" s="53">
        <v>3.9</v>
      </c>
      <c r="I103" s="58">
        <v>25.7</v>
      </c>
      <c r="J103" s="53">
        <v>147.72</v>
      </c>
      <c r="K103" s="42"/>
      <c r="L103" s="57">
        <v>13</v>
      </c>
    </row>
    <row r="104" spans="1:12" ht="15.75" thickBot="1" x14ac:dyDescent="0.3">
      <c r="A104" s="23"/>
      <c r="B104" s="15"/>
      <c r="C104" s="11"/>
      <c r="D104" s="7" t="s">
        <v>23</v>
      </c>
      <c r="E104" s="68" t="s">
        <v>42</v>
      </c>
      <c r="F104" s="54">
        <v>40</v>
      </c>
      <c r="G104" s="54">
        <v>3.16</v>
      </c>
      <c r="H104" s="54">
        <v>0.4</v>
      </c>
      <c r="I104" s="60">
        <v>19.239999999999998</v>
      </c>
      <c r="J104" s="54">
        <v>95.6</v>
      </c>
      <c r="K104" s="42"/>
      <c r="L104" s="57">
        <v>3</v>
      </c>
    </row>
    <row r="105" spans="1:12" ht="15.75" thickBot="1" x14ac:dyDescent="0.3">
      <c r="A105" s="23"/>
      <c r="B105" s="15"/>
      <c r="C105" s="11"/>
      <c r="D105" s="7" t="s">
        <v>24</v>
      </c>
      <c r="E105" s="77" t="s">
        <v>75</v>
      </c>
      <c r="F105" s="54">
        <v>200</v>
      </c>
      <c r="G105" s="54">
        <v>2.25</v>
      </c>
      <c r="H105" s="54">
        <v>2.94</v>
      </c>
      <c r="I105" s="60">
        <v>22.32</v>
      </c>
      <c r="J105" s="54">
        <v>125.1</v>
      </c>
      <c r="K105" s="42"/>
      <c r="L105" s="59">
        <v>12</v>
      </c>
    </row>
    <row r="106" spans="1:12" ht="15" x14ac:dyDescent="0.25">
      <c r="A106" s="23"/>
      <c r="B106" s="15"/>
      <c r="C106" s="11"/>
      <c r="D106" s="6"/>
      <c r="E106" s="50" t="s">
        <v>46</v>
      </c>
      <c r="F106" s="53">
        <v>15</v>
      </c>
      <c r="G106" s="53">
        <v>3.66</v>
      </c>
      <c r="H106" s="53">
        <v>8</v>
      </c>
      <c r="I106" s="58">
        <v>0.11</v>
      </c>
      <c r="J106" s="53">
        <v>70.8</v>
      </c>
      <c r="K106" s="42"/>
      <c r="L106" s="41">
        <v>7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805</v>
      </c>
      <c r="G108" s="19">
        <f t="shared" ref="G108:J108" si="48">SUM(G101:G107)</f>
        <v>21.040000000000003</v>
      </c>
      <c r="H108" s="19">
        <f t="shared" si="48"/>
        <v>22.439999999999998</v>
      </c>
      <c r="I108" s="19">
        <f t="shared" si="48"/>
        <v>137.87</v>
      </c>
      <c r="J108" s="19">
        <f t="shared" si="48"/>
        <v>915</v>
      </c>
      <c r="K108" s="25"/>
      <c r="L108" s="19">
        <f t="shared" ref="L108" si="49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805</v>
      </c>
      <c r="G119" s="32">
        <f t="shared" ref="G119" si="52">G108+G118</f>
        <v>21.040000000000003</v>
      </c>
      <c r="H119" s="32">
        <f t="shared" ref="H119" si="53">H108+H118</f>
        <v>22.439999999999998</v>
      </c>
      <c r="I119" s="32">
        <f t="shared" ref="I119" si="54">I108+I118</f>
        <v>137.87</v>
      </c>
      <c r="J119" s="32">
        <f t="shared" ref="J119:L119" si="55">J108+J118</f>
        <v>915</v>
      </c>
      <c r="K119" s="32"/>
      <c r="L119" s="32">
        <f t="shared" si="55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52">
        <v>250</v>
      </c>
      <c r="G120" s="52">
        <v>19.670000000000002</v>
      </c>
      <c r="H120" s="52">
        <v>13.75</v>
      </c>
      <c r="I120" s="55">
        <v>42.34</v>
      </c>
      <c r="J120" s="52">
        <v>461.8</v>
      </c>
      <c r="K120" s="42"/>
      <c r="L120" s="56">
        <v>34</v>
      </c>
    </row>
    <row r="121" spans="1:12" ht="15" x14ac:dyDescent="0.25">
      <c r="A121" s="14"/>
      <c r="B121" s="15"/>
      <c r="C121" s="11"/>
      <c r="D121" s="6" t="s">
        <v>82</v>
      </c>
      <c r="E121" s="63" t="s">
        <v>61</v>
      </c>
      <c r="F121" s="53">
        <v>50</v>
      </c>
      <c r="G121" s="53">
        <v>0.8</v>
      </c>
      <c r="H121" s="53">
        <v>0</v>
      </c>
      <c r="I121" s="58">
        <v>41</v>
      </c>
      <c r="J121" s="53">
        <v>164</v>
      </c>
      <c r="K121" s="42"/>
      <c r="L121" s="57">
        <v>12</v>
      </c>
    </row>
    <row r="122" spans="1:12" ht="15" x14ac:dyDescent="0.25">
      <c r="A122" s="14"/>
      <c r="B122" s="15"/>
      <c r="C122" s="11"/>
      <c r="D122" s="7" t="s">
        <v>22</v>
      </c>
      <c r="E122" s="50" t="s">
        <v>59</v>
      </c>
      <c r="F122" s="53">
        <v>200</v>
      </c>
      <c r="G122" s="53">
        <v>1</v>
      </c>
      <c r="H122" s="53">
        <v>0.03</v>
      </c>
      <c r="I122" s="58">
        <v>24</v>
      </c>
      <c r="J122" s="53">
        <v>94</v>
      </c>
      <c r="K122" s="42"/>
      <c r="L122" s="57">
        <v>12</v>
      </c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53">
        <v>40</v>
      </c>
      <c r="G123" s="53">
        <v>3.16</v>
      </c>
      <c r="H123" s="53">
        <v>0.4</v>
      </c>
      <c r="I123" s="58">
        <v>19.239999999999998</v>
      </c>
      <c r="J123" s="53">
        <v>95.6</v>
      </c>
      <c r="K123" s="42"/>
      <c r="L123" s="57">
        <v>3</v>
      </c>
    </row>
    <row r="124" spans="1:12" ht="15" x14ac:dyDescent="0.25">
      <c r="A124" s="14"/>
      <c r="B124" s="15"/>
      <c r="C124" s="11"/>
      <c r="D124" s="7" t="s">
        <v>24</v>
      </c>
      <c r="E124" s="50"/>
      <c r="F124" s="53"/>
      <c r="G124" s="53"/>
      <c r="H124" s="53"/>
      <c r="I124" s="58"/>
      <c r="J124" s="53"/>
      <c r="K124" s="42"/>
      <c r="L124" s="57"/>
    </row>
    <row r="125" spans="1:12" ht="15.75" thickBot="1" x14ac:dyDescent="0.3">
      <c r="A125" s="14"/>
      <c r="B125" s="15"/>
      <c r="C125" s="11"/>
      <c r="D125" s="6"/>
      <c r="E125" s="51" t="s">
        <v>46</v>
      </c>
      <c r="F125" s="54">
        <v>15</v>
      </c>
      <c r="G125" s="54">
        <v>4</v>
      </c>
      <c r="H125" s="54">
        <v>8</v>
      </c>
      <c r="I125" s="60">
        <v>0</v>
      </c>
      <c r="J125" s="54">
        <v>70</v>
      </c>
      <c r="K125" s="42"/>
      <c r="L125" s="59">
        <v>7</v>
      </c>
    </row>
    <row r="126" spans="1:12" ht="15" x14ac:dyDescent="0.25">
      <c r="A126" s="14"/>
      <c r="B126" s="15"/>
      <c r="C126" s="11"/>
      <c r="D126" s="6" t="s">
        <v>26</v>
      </c>
      <c r="E126" s="50" t="s">
        <v>60</v>
      </c>
      <c r="F126" s="53">
        <v>60</v>
      </c>
      <c r="G126" s="53">
        <v>0.95</v>
      </c>
      <c r="H126" s="53">
        <v>0</v>
      </c>
      <c r="I126" s="58">
        <v>2</v>
      </c>
      <c r="J126" s="53">
        <v>15</v>
      </c>
      <c r="K126" s="42"/>
      <c r="L126" s="76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61">
        <f>SUM(F120:F126)</f>
        <v>615</v>
      </c>
      <c r="G127" s="61">
        <f>SUM(G120:G126)</f>
        <v>29.580000000000002</v>
      </c>
      <c r="H127" s="61">
        <f>SUM(H120:H126)</f>
        <v>22.18</v>
      </c>
      <c r="I127" s="61">
        <f>SUM(I120:I126)</f>
        <v>128.57999999999998</v>
      </c>
      <c r="J127" s="61">
        <f>SUM(J120:J126)</f>
        <v>900.4</v>
      </c>
      <c r="K127" s="25"/>
      <c r="L127" s="62">
        <f>SUM(L120:L126)</f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615</v>
      </c>
      <c r="G138" s="32">
        <f t="shared" ref="G138" si="58">G127+G137</f>
        <v>29.580000000000002</v>
      </c>
      <c r="H138" s="32">
        <f t="shared" ref="H138" si="59">H127+H137</f>
        <v>22.18</v>
      </c>
      <c r="I138" s="32">
        <f t="shared" ref="I138" si="60">I127+I137</f>
        <v>128.57999999999998</v>
      </c>
      <c r="J138" s="32">
        <f t="shared" ref="J138:L138" si="61">J127+J137</f>
        <v>900.4</v>
      </c>
      <c r="K138" s="32"/>
      <c r="L138" s="32">
        <f t="shared" si="61"/>
        <v>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5" t="s">
        <v>62</v>
      </c>
      <c r="F139" s="73">
        <v>200</v>
      </c>
      <c r="G139" s="73">
        <v>28.01</v>
      </c>
      <c r="H139" s="73">
        <v>27.465</v>
      </c>
      <c r="I139" s="74">
        <v>64.849999999999994</v>
      </c>
      <c r="J139" s="73">
        <v>567</v>
      </c>
      <c r="K139" s="39"/>
      <c r="L139" s="56">
        <v>37</v>
      </c>
    </row>
    <row r="140" spans="1:12" ht="15" x14ac:dyDescent="0.25">
      <c r="A140" s="23"/>
      <c r="B140" s="15"/>
      <c r="C140" s="11"/>
      <c r="D140" s="7" t="s">
        <v>31</v>
      </c>
      <c r="E140" s="72" t="s">
        <v>76</v>
      </c>
      <c r="F140" s="64">
        <v>120</v>
      </c>
      <c r="G140" s="64">
        <v>16</v>
      </c>
      <c r="H140" s="64">
        <v>1</v>
      </c>
      <c r="I140" s="65">
        <v>70</v>
      </c>
      <c r="J140" s="64">
        <v>335.49</v>
      </c>
      <c r="K140" s="42"/>
      <c r="L140" s="76">
        <v>15</v>
      </c>
    </row>
    <row r="141" spans="1:12" ht="15" x14ac:dyDescent="0.25">
      <c r="A141" s="23"/>
      <c r="B141" s="15"/>
      <c r="C141" s="11"/>
      <c r="D141" s="7" t="s">
        <v>22</v>
      </c>
      <c r="E141" s="69" t="s">
        <v>59</v>
      </c>
      <c r="F141" s="69">
        <v>200</v>
      </c>
      <c r="G141" s="69">
        <v>1</v>
      </c>
      <c r="H141" s="69">
        <v>0.03</v>
      </c>
      <c r="I141" s="69">
        <v>24</v>
      </c>
      <c r="J141" s="69">
        <v>94</v>
      </c>
      <c r="K141" s="42"/>
      <c r="L141" s="57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42</v>
      </c>
      <c r="F142" s="64">
        <v>40</v>
      </c>
      <c r="G142" s="64">
        <v>3.16</v>
      </c>
      <c r="H142" s="64">
        <v>0.4</v>
      </c>
      <c r="I142" s="65">
        <v>19.239999999999998</v>
      </c>
      <c r="J142" s="64">
        <v>95.6</v>
      </c>
      <c r="K142" s="42"/>
      <c r="L142" s="57">
        <v>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0"/>
      <c r="F144" s="53"/>
      <c r="G144" s="53"/>
      <c r="H144" s="53"/>
      <c r="I144" s="58"/>
      <c r="J144" s="53"/>
      <c r="K144" s="42"/>
      <c r="L144" s="57"/>
    </row>
    <row r="145" spans="1:12" ht="15.75" thickBot="1" x14ac:dyDescent="0.3">
      <c r="A145" s="23"/>
      <c r="B145" s="15"/>
      <c r="C145" s="11"/>
      <c r="D145" s="6"/>
      <c r="E145" s="51"/>
      <c r="F145" s="54"/>
      <c r="G145" s="54"/>
      <c r="H145" s="54"/>
      <c r="I145" s="60"/>
      <c r="J145" s="54"/>
      <c r="K145" s="42"/>
      <c r="L145" s="5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48.17</v>
      </c>
      <c r="H146" s="19">
        <f>SUM(H139:H145)</f>
        <v>28.895</v>
      </c>
      <c r="I146" s="19">
        <f>SUM(I139:I145)</f>
        <v>178.09</v>
      </c>
      <c r="J146" s="19">
        <f>SUM(J139:J145)</f>
        <v>1092.0899999999999</v>
      </c>
      <c r="K146" s="25"/>
      <c r="L146" s="19">
        <f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560</v>
      </c>
      <c r="G157" s="32">
        <f t="shared" ref="G157" si="64">G146+G156</f>
        <v>48.17</v>
      </c>
      <c r="H157" s="32">
        <f t="shared" ref="H157" si="65">H146+H156</f>
        <v>28.895</v>
      </c>
      <c r="I157" s="32">
        <f t="shared" ref="I157" si="66">I146+I156</f>
        <v>178.09</v>
      </c>
      <c r="J157" s="32">
        <f t="shared" ref="J157:L157" si="67">J146+J156</f>
        <v>1092.0899999999999</v>
      </c>
      <c r="K157" s="32"/>
      <c r="L157" s="32">
        <f t="shared" si="67"/>
        <v>67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5" t="s">
        <v>63</v>
      </c>
      <c r="F158" s="73">
        <v>250</v>
      </c>
      <c r="G158" s="73">
        <v>7.86</v>
      </c>
      <c r="H158" s="73">
        <v>11.7</v>
      </c>
      <c r="I158" s="74">
        <v>43.59</v>
      </c>
      <c r="J158" s="73">
        <v>301.89999999999998</v>
      </c>
      <c r="K158" s="39"/>
      <c r="L158" s="56">
        <v>21</v>
      </c>
    </row>
    <row r="159" spans="1:12" ht="15" x14ac:dyDescent="0.25">
      <c r="A159" s="23"/>
      <c r="B159" s="15"/>
      <c r="C159" s="11"/>
      <c r="D159" s="5" t="s">
        <v>21</v>
      </c>
      <c r="E159" s="72" t="s">
        <v>64</v>
      </c>
      <c r="F159" s="64">
        <v>100</v>
      </c>
      <c r="G159" s="64">
        <v>12.6</v>
      </c>
      <c r="H159" s="64">
        <v>4.8</v>
      </c>
      <c r="I159" s="65">
        <v>53.5</v>
      </c>
      <c r="J159" s="64">
        <v>296.39999999999998</v>
      </c>
      <c r="K159" s="42"/>
      <c r="L159" s="57">
        <v>18</v>
      </c>
    </row>
    <row r="160" spans="1:12" ht="15" x14ac:dyDescent="0.25">
      <c r="A160" s="23"/>
      <c r="B160" s="15"/>
      <c r="C160" s="11"/>
      <c r="D160" s="7" t="s">
        <v>22</v>
      </c>
      <c r="E160" s="69" t="s">
        <v>52</v>
      </c>
      <c r="F160" s="69">
        <v>200</v>
      </c>
      <c r="G160" s="69">
        <v>0.1</v>
      </c>
      <c r="H160" s="69">
        <v>0</v>
      </c>
      <c r="I160" s="69">
        <v>15</v>
      </c>
      <c r="J160" s="69">
        <v>68.94</v>
      </c>
      <c r="K160" s="42"/>
      <c r="L160" s="57">
        <v>6</v>
      </c>
    </row>
    <row r="161" spans="1:12" ht="15" x14ac:dyDescent="0.25">
      <c r="A161" s="23"/>
      <c r="B161" s="15"/>
      <c r="C161" s="11"/>
      <c r="D161" s="7" t="s">
        <v>23</v>
      </c>
      <c r="E161" s="72" t="s">
        <v>42</v>
      </c>
      <c r="F161" s="64">
        <v>40</v>
      </c>
      <c r="G161" s="64">
        <v>3.16</v>
      </c>
      <c r="H161" s="64">
        <v>0.4</v>
      </c>
      <c r="I161" s="65">
        <v>19.239999999999998</v>
      </c>
      <c r="J161" s="64">
        <v>95.6</v>
      </c>
      <c r="K161" s="42"/>
      <c r="L161" s="57">
        <v>3</v>
      </c>
    </row>
    <row r="162" spans="1:12" ht="15" x14ac:dyDescent="0.25">
      <c r="A162" s="23"/>
      <c r="B162" s="15"/>
      <c r="C162" s="11"/>
      <c r="D162" s="7" t="s">
        <v>24</v>
      </c>
      <c r="E162" s="69"/>
      <c r="F162" s="69"/>
      <c r="G162" s="69"/>
      <c r="H162" s="69"/>
      <c r="I162" s="69"/>
      <c r="J162" s="69"/>
      <c r="K162" s="42"/>
      <c r="L162" s="41"/>
    </row>
    <row r="163" spans="1:12" ht="15" x14ac:dyDescent="0.25">
      <c r="A163" s="23"/>
      <c r="B163" s="15"/>
      <c r="C163" s="11"/>
      <c r="D163" s="6" t="s">
        <v>82</v>
      </c>
      <c r="E163" s="69" t="s">
        <v>77</v>
      </c>
      <c r="F163" s="69">
        <v>75</v>
      </c>
      <c r="G163" s="69">
        <v>10.75</v>
      </c>
      <c r="H163" s="69">
        <v>14.37</v>
      </c>
      <c r="I163" s="69">
        <v>40</v>
      </c>
      <c r="J163" s="69">
        <v>380.7</v>
      </c>
      <c r="K163" s="42"/>
      <c r="L163" s="71">
        <v>8</v>
      </c>
    </row>
    <row r="164" spans="1:12" ht="15" x14ac:dyDescent="0.25">
      <c r="A164" s="23"/>
      <c r="B164" s="15"/>
      <c r="C164" s="11"/>
      <c r="D164" s="6"/>
      <c r="E164" s="72"/>
      <c r="F164" s="64"/>
      <c r="G164" s="64"/>
      <c r="H164" s="64"/>
      <c r="I164" s="65"/>
      <c r="J164" s="64"/>
      <c r="K164" s="42"/>
      <c r="L164" s="7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68">SUM(G158:G164)</f>
        <v>34.47</v>
      </c>
      <c r="H165" s="19">
        <f t="shared" si="68"/>
        <v>31.269999999999996</v>
      </c>
      <c r="I165" s="19">
        <f t="shared" si="68"/>
        <v>171.33</v>
      </c>
      <c r="J165" s="19">
        <f t="shared" si="68"/>
        <v>1143.54</v>
      </c>
      <c r="K165" s="25"/>
      <c r="L165" s="19">
        <f t="shared" ref="L165" si="69">SUM(L158:L164)</f>
        <v>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665</v>
      </c>
      <c r="G176" s="32">
        <f t="shared" ref="G176" si="72">G165+G175</f>
        <v>34.47</v>
      </c>
      <c r="H176" s="32">
        <f t="shared" ref="H176" si="73">H165+H175</f>
        <v>31.269999999999996</v>
      </c>
      <c r="I176" s="32">
        <f t="shared" ref="I176" si="74">I165+I175</f>
        <v>171.33</v>
      </c>
      <c r="J176" s="32">
        <f t="shared" ref="J176:L176" si="75">J165+J175</f>
        <v>1143.54</v>
      </c>
      <c r="K176" s="32"/>
      <c r="L176" s="32">
        <f t="shared" si="75"/>
        <v>56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56</v>
      </c>
      <c r="F177" s="54">
        <v>150</v>
      </c>
      <c r="G177" s="54">
        <v>7.94</v>
      </c>
      <c r="H177" s="54">
        <v>24.91</v>
      </c>
      <c r="I177" s="60">
        <v>42.36</v>
      </c>
      <c r="J177" s="54">
        <v>227.82</v>
      </c>
      <c r="K177" s="42"/>
      <c r="L177" s="59">
        <v>15</v>
      </c>
    </row>
    <row r="178" spans="1:12" ht="15" x14ac:dyDescent="0.25">
      <c r="A178" s="23"/>
      <c r="B178" s="15"/>
      <c r="C178" s="11"/>
      <c r="D178" s="5" t="s">
        <v>21</v>
      </c>
      <c r="E178" s="49" t="s">
        <v>54</v>
      </c>
      <c r="F178" s="52">
        <v>100</v>
      </c>
      <c r="G178" s="52">
        <v>10.62</v>
      </c>
      <c r="H178" s="52">
        <v>7.76</v>
      </c>
      <c r="I178" s="55">
        <v>9.6199999999999992</v>
      </c>
      <c r="J178" s="52">
        <v>166.8</v>
      </c>
      <c r="K178" s="39"/>
      <c r="L178" s="56">
        <v>38</v>
      </c>
    </row>
    <row r="179" spans="1:12" ht="15" x14ac:dyDescent="0.25">
      <c r="A179" s="23"/>
      <c r="B179" s="15"/>
      <c r="C179" s="11"/>
      <c r="D179" s="7" t="s">
        <v>22</v>
      </c>
      <c r="E179" s="50" t="s">
        <v>55</v>
      </c>
      <c r="F179" s="53">
        <v>200</v>
      </c>
      <c r="G179" s="53">
        <v>0.25</v>
      </c>
      <c r="H179" s="53">
        <v>0</v>
      </c>
      <c r="I179" s="58">
        <v>37.97</v>
      </c>
      <c r="J179" s="53">
        <v>55.68</v>
      </c>
      <c r="K179" s="42"/>
      <c r="L179" s="57">
        <v>10</v>
      </c>
    </row>
    <row r="180" spans="1:12" ht="15" x14ac:dyDescent="0.25">
      <c r="A180" s="23"/>
      <c r="B180" s="15"/>
      <c r="C180" s="11"/>
      <c r="D180" s="7" t="s">
        <v>23</v>
      </c>
      <c r="E180" s="78" t="s">
        <v>42</v>
      </c>
      <c r="F180" s="64">
        <v>40</v>
      </c>
      <c r="G180" s="64">
        <v>3.16</v>
      </c>
      <c r="H180" s="64">
        <v>0.4</v>
      </c>
      <c r="I180" s="65">
        <v>19.239999999999998</v>
      </c>
      <c r="J180" s="64">
        <v>95.6</v>
      </c>
      <c r="K180" s="42"/>
      <c r="L180" s="57">
        <v>3</v>
      </c>
    </row>
    <row r="181" spans="1:12" ht="15" x14ac:dyDescent="0.25">
      <c r="A181" s="23"/>
      <c r="B181" s="15"/>
      <c r="C181" s="11"/>
      <c r="D181" s="7" t="s">
        <v>24</v>
      </c>
      <c r="E181" s="50" t="s">
        <v>78</v>
      </c>
      <c r="F181" s="53">
        <v>200</v>
      </c>
      <c r="G181" s="53">
        <v>0.38</v>
      </c>
      <c r="H181" s="53">
        <v>0</v>
      </c>
      <c r="I181" s="58">
        <v>10</v>
      </c>
      <c r="J181" s="53">
        <v>50</v>
      </c>
      <c r="K181" s="42"/>
      <c r="L181" s="76">
        <v>12</v>
      </c>
    </row>
    <row r="182" spans="1:12" ht="15" x14ac:dyDescent="0.25">
      <c r="A182" s="23"/>
      <c r="B182" s="15"/>
      <c r="C182" s="11"/>
      <c r="D182" s="6" t="s">
        <v>81</v>
      </c>
      <c r="E182" s="63" t="s">
        <v>79</v>
      </c>
      <c r="F182" s="53">
        <v>100</v>
      </c>
      <c r="G182" s="53">
        <v>1.8</v>
      </c>
      <c r="H182" s="53">
        <v>2.8</v>
      </c>
      <c r="I182" s="58">
        <v>80</v>
      </c>
      <c r="J182" s="53">
        <v>463</v>
      </c>
      <c r="K182" s="42"/>
      <c r="L182" s="57">
        <v>10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76">SUM(G177:G183)</f>
        <v>24.15</v>
      </c>
      <c r="H184" s="19">
        <f t="shared" si="76"/>
        <v>35.869999999999997</v>
      </c>
      <c r="I184" s="19">
        <f t="shared" si="76"/>
        <v>199.19</v>
      </c>
      <c r="J184" s="19">
        <f t="shared" si="76"/>
        <v>1058.9000000000001</v>
      </c>
      <c r="K184" s="25"/>
      <c r="L184" s="19">
        <f t="shared" ref="L184" si="7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.75" thickBot="1" x14ac:dyDescent="0.3">
      <c r="A186" s="23"/>
      <c r="B186" s="15"/>
      <c r="C186" s="11"/>
      <c r="D186" s="7" t="s">
        <v>27</v>
      </c>
      <c r="E186" s="51"/>
      <c r="F186" s="54"/>
      <c r="G186" s="54"/>
      <c r="H186" s="54"/>
      <c r="I186" s="60"/>
      <c r="J186" s="54"/>
      <c r="K186" s="42"/>
      <c r="L186" s="59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790</v>
      </c>
      <c r="G195" s="32">
        <f t="shared" ref="G195" si="80">G184+G194</f>
        <v>24.15</v>
      </c>
      <c r="H195" s="32">
        <f t="shared" ref="H195" si="81">H184+H194</f>
        <v>35.869999999999997</v>
      </c>
      <c r="I195" s="32">
        <f t="shared" ref="I195" si="82">I184+I194</f>
        <v>199.19</v>
      </c>
      <c r="J195" s="32">
        <f t="shared" ref="J195:L195" si="83">J184+J194</f>
        <v>1058.9000000000001</v>
      </c>
      <c r="K195" s="32"/>
      <c r="L195" s="32">
        <f t="shared" si="83"/>
        <v>88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666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32.815999999999995</v>
      </c>
      <c r="H196" s="34">
        <f t="shared" si="84"/>
        <v>29.578500000000002</v>
      </c>
      <c r="I196" s="34">
        <f t="shared" si="84"/>
        <v>139.78649999999999</v>
      </c>
      <c r="J196" s="34">
        <f t="shared" si="84"/>
        <v>926.35699999999974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2024-10-18T15:09:27Z</dcterms:modified>
</cp:coreProperties>
</file>