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Учеба\На сайт 2023-2024\Питание на сайт\Документы\"/>
    </mc:Choice>
  </mc:AlternateContent>
  <bookViews>
    <workbookView xWindow="0" yWindow="0" windowWidth="20490" windowHeight="766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146" i="1" l="1"/>
  <c r="J146" i="1"/>
  <c r="I146" i="1"/>
  <c r="H146" i="1"/>
  <c r="G146" i="1"/>
  <c r="F146" i="1"/>
  <c r="L127" i="1"/>
  <c r="F127" i="1"/>
  <c r="G127" i="1"/>
  <c r="H127" i="1"/>
  <c r="I127" i="1"/>
  <c r="J127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B138" i="1"/>
  <c r="A138" i="1"/>
  <c r="L137" i="1"/>
  <c r="J137" i="1"/>
  <c r="I137" i="1"/>
  <c r="H137" i="1"/>
  <c r="G137" i="1"/>
  <c r="F137" i="1"/>
  <c r="B128" i="1"/>
  <c r="A12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38" i="1" l="1"/>
  <c r="H138" i="1"/>
  <c r="J138" i="1"/>
  <c r="G138" i="1"/>
  <c r="I138" i="1"/>
  <c r="L138" i="1"/>
  <c r="H157" i="1" l="1"/>
  <c r="H196" i="1" s="1"/>
  <c r="L157" i="1"/>
  <c r="L196" i="1" s="1"/>
  <c r="G157" i="1"/>
  <c r="G196" i="1" s="1"/>
  <c r="I157" i="1"/>
  <c r="I196" i="1" s="1"/>
  <c r="J157" i="1"/>
  <c r="J196" i="1" s="1"/>
  <c r="F157" i="1"/>
  <c r="F196" i="1" s="1"/>
</calcChain>
</file>

<file path=xl/sharedStrings.xml><?xml version="1.0" encoding="utf-8"?>
<sst xmlns="http://schemas.openxmlformats.org/spreadsheetml/2006/main" count="235" uniqueCount="76">
  <si>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</si>
  <si>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</si>
  <si>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</si>
  <si>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</si>
  <si>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</si>
  <si>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</si>
  <si>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</si>
  <si>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</si>
  <si>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</si>
  <si>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</si>
  <si>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</si>
  <si>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</si>
  <si>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</si>
  <si>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</si>
  <si>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</si>
  <si>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</si>
  <si>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</si>
  <si>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</si>
  <si>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</si>
  <si>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</si>
  <si>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</si>
  <si>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</si>
  <si>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</si>
  <si>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</si>
  <si>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</si>
  <si>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</si>
  <si>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</si>
  <si>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</si>
  <si>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</si>
  <si>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</si>
  <si>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</si>
  <si>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</si>
  <si>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</si>
  <si>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</si>
  <si>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</si>
  <si>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</si>
  <si>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</si>
  <si>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</si>
  <si>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</si>
  <si>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"Новоалейская СОШ"</t>
  </si>
  <si>
    <t>И.о. директора школы</t>
  </si>
  <si>
    <t>Волженина Евгения Викторовна</t>
  </si>
  <si>
    <t>Гуляш из говядины</t>
  </si>
  <si>
    <t>Кофейный напиток</t>
  </si>
  <si>
    <t>Хлеб</t>
  </si>
  <si>
    <t>Фрукт</t>
  </si>
  <si>
    <t>Рожки отварные с маслом</t>
  </si>
  <si>
    <t>Каша молочная с маслом</t>
  </si>
  <si>
    <t>Кисель</t>
  </si>
  <si>
    <t>Выпечка</t>
  </si>
  <si>
    <t>Сыр</t>
  </si>
  <si>
    <t>Плов из мяса говядины</t>
  </si>
  <si>
    <t>Компот из с/х фр.</t>
  </si>
  <si>
    <t>Овощи: огрурец, помидор</t>
  </si>
  <si>
    <t>Тефтели из мяса говядины</t>
  </si>
  <si>
    <t>Чай с лимоном</t>
  </si>
  <si>
    <t>Гороховое пюре</t>
  </si>
  <si>
    <t>Печенье</t>
  </si>
  <si>
    <t>Рыба тушёная в том. соусе с овощами</t>
  </si>
  <si>
    <t>Чай с сахаром и лимоном</t>
  </si>
  <si>
    <t>Рис отварной с соусом</t>
  </si>
  <si>
    <t>Котлета из мяса говядины</t>
  </si>
  <si>
    <t>Компот из сухофруктов</t>
  </si>
  <si>
    <t>Гречка отварная с маслом</t>
  </si>
  <si>
    <t>Суп молочный с макаронными изделиями</t>
  </si>
  <si>
    <t>Какао с молоком</t>
  </si>
  <si>
    <t>Сдоба</t>
  </si>
  <si>
    <t>Жаркое по домашнему с мясом говядины</t>
  </si>
  <si>
    <t>Сок</t>
  </si>
  <si>
    <t>Овощи (огурец/помидор)</t>
  </si>
  <si>
    <t>Зефир</t>
  </si>
  <si>
    <t>Бигус из мяса кур</t>
  </si>
  <si>
    <t>Суп гороховый на курином бульоне</t>
  </si>
  <si>
    <t>Чай с сахором и лимоном</t>
  </si>
  <si>
    <t>Мясо кур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</si>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</sst>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:L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31</v>
      </c>
      <c r="I3" s="46">
        <v>8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46</v>
      </c>
      <c r="F6" s="52">
        <v>150</v>
      </c>
      <c r="G6" s="52">
        <v>6</v>
      </c>
      <c r="H6" s="52">
        <v>5</v>
      </c>
      <c r="I6" s="56">
        <v>40</v>
      </c>
      <c r="J6" s="52">
        <v>213</v>
      </c>
      <c r="K6" s="39"/>
      <c r="L6" s="57">
        <v>10</v>
      </c>
    </row>
    <row r="7" spans="1:12" ht="15" x14ac:dyDescent="0.25">
      <c r="A7" s="23"/>
      <c r="B7" s="15"/>
      <c r="C7" s="11"/>
      <c r="D7" s="6"/>
      <c r="E7" s="50" t="s">
        <v>42</v>
      </c>
      <c r="F7" s="53">
        <v>75</v>
      </c>
      <c r="G7" s="53">
        <v>24</v>
      </c>
      <c r="H7" s="53">
        <v>23</v>
      </c>
      <c r="I7" s="59">
        <v>9</v>
      </c>
      <c r="J7" s="53">
        <v>324</v>
      </c>
      <c r="K7" s="42"/>
      <c r="L7" s="58">
        <v>20</v>
      </c>
    </row>
    <row r="8" spans="1:12" ht="15" x14ac:dyDescent="0.25">
      <c r="A8" s="23"/>
      <c r="B8" s="15"/>
      <c r="C8" s="11"/>
      <c r="D8" s="7" t="s">
        <v>22</v>
      </c>
      <c r="E8" s="50" t="s">
        <v>43</v>
      </c>
      <c r="F8" s="53">
        <v>200</v>
      </c>
      <c r="G8" s="53">
        <v>3</v>
      </c>
      <c r="H8" s="53">
        <v>3</v>
      </c>
      <c r="I8" s="59">
        <v>20</v>
      </c>
      <c r="J8" s="53">
        <v>119</v>
      </c>
      <c r="K8" s="42"/>
      <c r="L8" s="58">
        <v>10</v>
      </c>
    </row>
    <row r="9" spans="1:12" ht="15" x14ac:dyDescent="0.25">
      <c r="A9" s="23"/>
      <c r="B9" s="15"/>
      <c r="C9" s="11"/>
      <c r="D9" s="7" t="s">
        <v>23</v>
      </c>
      <c r="E9" s="50" t="s">
        <v>44</v>
      </c>
      <c r="F9" s="53">
        <v>40</v>
      </c>
      <c r="G9" s="53">
        <v>3</v>
      </c>
      <c r="H9" s="53">
        <v>1</v>
      </c>
      <c r="I9" s="59">
        <v>19</v>
      </c>
      <c r="J9" s="53">
        <v>96</v>
      </c>
      <c r="K9" s="42"/>
      <c r="L9" s="58">
        <v>2</v>
      </c>
    </row>
    <row r="10" spans="1:12" ht="15.75" thickBot="1" x14ac:dyDescent="0.3">
      <c r="A10" s="23"/>
      <c r="B10" s="15"/>
      <c r="C10" s="11"/>
      <c r="D10" s="7" t="s">
        <v>24</v>
      </c>
      <c r="E10" s="51" t="s">
        <v>45</v>
      </c>
      <c r="F10" s="55">
        <v>200</v>
      </c>
      <c r="G10" s="55">
        <v>1</v>
      </c>
      <c r="H10" s="55">
        <v>0</v>
      </c>
      <c r="I10" s="61">
        <v>4</v>
      </c>
      <c r="J10" s="55">
        <v>19</v>
      </c>
      <c r="K10" s="42"/>
      <c r="L10" s="60">
        <v>15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>SUM(G6:G12)</f>
        <v>37</v>
      </c>
      <c r="H13" s="19">
        <f>SUM(H6:H12)</f>
        <v>32</v>
      </c>
      <c r="I13" s="19">
        <f>SUM(I6:I12)</f>
        <v>92</v>
      </c>
      <c r="J13" s="19">
        <f>SUM(J6:J12)</f>
        <v>771</v>
      </c>
      <c r="K13" s="25"/>
      <c r="L13" s="19">
        <f>SUM(L6:L12)</f>
        <v>57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665</v>
      </c>
      <c r="G24" s="32">
        <f t="shared" ref="G24:J24" si="2">G13+G23</f>
        <v>37</v>
      </c>
      <c r="H24" s="32">
        <f t="shared" si="2"/>
        <v>32</v>
      </c>
      <c r="I24" s="32">
        <f t="shared" si="2"/>
        <v>92</v>
      </c>
      <c r="J24" s="32">
        <f t="shared" si="2"/>
        <v>771</v>
      </c>
      <c r="K24" s="32"/>
      <c r="L24" s="32">
        <f t="shared" ref="L24" si="3">L13+L23</f>
        <v>57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47</v>
      </c>
      <c r="F25" s="52">
        <v>200</v>
      </c>
      <c r="G25" s="52">
        <v>8.86</v>
      </c>
      <c r="H25" s="52">
        <v>14.6</v>
      </c>
      <c r="I25" s="56">
        <v>45.29</v>
      </c>
      <c r="J25" s="52">
        <v>322.2</v>
      </c>
      <c r="K25" s="39"/>
      <c r="L25" s="57">
        <v>21</v>
      </c>
    </row>
    <row r="26" spans="1:12" ht="15" x14ac:dyDescent="0.25">
      <c r="A26" s="14"/>
      <c r="B26" s="15"/>
      <c r="C26" s="11"/>
      <c r="D26" s="6"/>
      <c r="E26" s="50" t="s">
        <v>49</v>
      </c>
      <c r="F26" s="53">
        <v>35</v>
      </c>
      <c r="G26" s="53">
        <v>5</v>
      </c>
      <c r="H26" s="53">
        <v>7</v>
      </c>
      <c r="I26" s="59">
        <v>25</v>
      </c>
      <c r="J26" s="53">
        <v>190</v>
      </c>
      <c r="K26" s="42"/>
      <c r="L26" s="58">
        <v>24</v>
      </c>
    </row>
    <row r="27" spans="1:12" ht="15" x14ac:dyDescent="0.25">
      <c r="A27" s="14"/>
      <c r="B27" s="15"/>
      <c r="C27" s="11"/>
      <c r="D27" s="7" t="s">
        <v>22</v>
      </c>
      <c r="E27" s="50" t="s">
        <v>48</v>
      </c>
      <c r="F27" s="53">
        <v>200</v>
      </c>
      <c r="G27" s="53">
        <v>0.1</v>
      </c>
      <c r="H27" s="53">
        <v>0</v>
      </c>
      <c r="I27" s="59">
        <v>15</v>
      </c>
      <c r="J27" s="53">
        <v>69</v>
      </c>
      <c r="K27" s="42"/>
      <c r="L27" s="58">
        <v>9</v>
      </c>
    </row>
    <row r="28" spans="1:12" ht="15" x14ac:dyDescent="0.25">
      <c r="A28" s="14"/>
      <c r="B28" s="15"/>
      <c r="C28" s="11"/>
      <c r="D28" s="7" t="s">
        <v>23</v>
      </c>
      <c r="E28" s="50" t="s">
        <v>44</v>
      </c>
      <c r="F28" s="53">
        <v>40</v>
      </c>
      <c r="G28" s="53">
        <v>3</v>
      </c>
      <c r="H28" s="53">
        <v>1</v>
      </c>
      <c r="I28" s="59">
        <v>19</v>
      </c>
      <c r="J28" s="53">
        <v>96</v>
      </c>
      <c r="K28" s="42"/>
      <c r="L28" s="58">
        <v>2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.75" thickBot="1" x14ac:dyDescent="0.3">
      <c r="A30" s="14"/>
      <c r="B30" s="15"/>
      <c r="C30" s="11"/>
      <c r="D30" s="6"/>
      <c r="E30" s="51" t="s">
        <v>50</v>
      </c>
      <c r="F30" s="55">
        <v>25</v>
      </c>
      <c r="G30" s="55">
        <v>4</v>
      </c>
      <c r="H30" s="55">
        <v>8</v>
      </c>
      <c r="I30" s="61">
        <v>0</v>
      </c>
      <c r="J30" s="55">
        <v>70</v>
      </c>
      <c r="K30" s="42"/>
      <c r="L30" s="60">
        <v>5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20.96</v>
      </c>
      <c r="H32" s="19">
        <f>SUM(H25:H31)</f>
        <v>30.6</v>
      </c>
      <c r="I32" s="19">
        <f>SUM(I25:I31)</f>
        <v>104.28999999999999</v>
      </c>
      <c r="J32" s="19">
        <f>SUM(J25:J31)</f>
        <v>747.2</v>
      </c>
      <c r="K32" s="25"/>
      <c r="L32" s="19">
        <f>SUM(L25:L31)</f>
        <v>61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500</v>
      </c>
      <c r="G43" s="32">
        <f t="shared" ref="G43" si="8">G32+G42</f>
        <v>20.96</v>
      </c>
      <c r="H43" s="32">
        <f t="shared" ref="H43" si="9">H32+H42</f>
        <v>30.6</v>
      </c>
      <c r="I43" s="32">
        <f t="shared" ref="I43" si="10">I32+I42</f>
        <v>104.28999999999999</v>
      </c>
      <c r="J43" s="32">
        <f t="shared" ref="J43:L43" si="11">J32+J42</f>
        <v>747.2</v>
      </c>
      <c r="K43" s="32"/>
      <c r="L43" s="32">
        <f t="shared" si="11"/>
        <v>61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51</v>
      </c>
      <c r="F44" s="52">
        <v>250</v>
      </c>
      <c r="G44" s="52">
        <v>9</v>
      </c>
      <c r="H44" s="52">
        <v>11</v>
      </c>
      <c r="I44" s="56">
        <v>30</v>
      </c>
      <c r="J44" s="52">
        <v>362</v>
      </c>
      <c r="K44" s="39"/>
      <c r="L44" s="57">
        <v>30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50" t="s">
        <v>52</v>
      </c>
      <c r="F46" s="53">
        <v>200</v>
      </c>
      <c r="G46" s="53">
        <v>0.1</v>
      </c>
      <c r="H46" s="53">
        <v>0</v>
      </c>
      <c r="I46" s="59">
        <v>38</v>
      </c>
      <c r="J46" s="53">
        <v>56</v>
      </c>
      <c r="K46" s="42"/>
      <c r="L46" s="58">
        <v>10</v>
      </c>
    </row>
    <row r="47" spans="1:12" ht="15" x14ac:dyDescent="0.25">
      <c r="A47" s="23"/>
      <c r="B47" s="15"/>
      <c r="C47" s="11"/>
      <c r="D47" s="7" t="s">
        <v>23</v>
      </c>
      <c r="E47" s="50" t="s">
        <v>44</v>
      </c>
      <c r="F47" s="53">
        <v>40</v>
      </c>
      <c r="G47" s="53">
        <v>3</v>
      </c>
      <c r="H47" s="53">
        <v>1</v>
      </c>
      <c r="I47" s="59">
        <v>19</v>
      </c>
      <c r="J47" s="53">
        <v>96</v>
      </c>
      <c r="K47" s="42"/>
      <c r="L47" s="58">
        <v>2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50" t="s">
        <v>53</v>
      </c>
      <c r="F49" s="53">
        <v>200</v>
      </c>
      <c r="G49" s="53">
        <v>2</v>
      </c>
      <c r="H49" s="53">
        <v>0</v>
      </c>
      <c r="I49" s="59">
        <v>21</v>
      </c>
      <c r="J49" s="53">
        <v>84</v>
      </c>
      <c r="K49" s="42"/>
      <c r="L49" s="58">
        <v>8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690</v>
      </c>
      <c r="G51" s="19">
        <f t="shared" ref="G51" si="12">SUM(G44:G50)</f>
        <v>14.1</v>
      </c>
      <c r="H51" s="19">
        <f t="shared" ref="H51" si="13">SUM(H44:H50)</f>
        <v>12</v>
      </c>
      <c r="I51" s="19">
        <f t="shared" ref="I51" si="14">SUM(I44:I50)</f>
        <v>108</v>
      </c>
      <c r="J51" s="19">
        <f t="shared" ref="J51:L51" si="15">SUM(J44:J50)</f>
        <v>598</v>
      </c>
      <c r="K51" s="25"/>
      <c r="L51" s="19">
        <f t="shared" si="15"/>
        <v>50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690</v>
      </c>
      <c r="G62" s="32">
        <f t="shared" ref="G62" si="20">G51+G61</f>
        <v>14.1</v>
      </c>
      <c r="H62" s="32">
        <f t="shared" ref="H62" si="21">H51+H61</f>
        <v>12</v>
      </c>
      <c r="I62" s="32">
        <f t="shared" ref="I62" si="22">I51+I61</f>
        <v>108</v>
      </c>
      <c r="J62" s="32">
        <f t="shared" ref="J62:L62" si="23">J51+J61</f>
        <v>598</v>
      </c>
      <c r="K62" s="32"/>
      <c r="L62" s="32">
        <f t="shared" si="23"/>
        <v>50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54</v>
      </c>
      <c r="F63" s="52">
        <v>150</v>
      </c>
      <c r="G63" s="52">
        <v>31</v>
      </c>
      <c r="H63" s="52">
        <v>18</v>
      </c>
      <c r="I63" s="56">
        <v>10</v>
      </c>
      <c r="J63" s="52">
        <v>415</v>
      </c>
      <c r="K63" s="39"/>
      <c r="L63" s="57">
        <v>30</v>
      </c>
    </row>
    <row r="64" spans="1:12" ht="15" x14ac:dyDescent="0.25">
      <c r="A64" s="23"/>
      <c r="B64" s="15"/>
      <c r="C64" s="11"/>
      <c r="D64" s="6"/>
      <c r="E64" s="50" t="s">
        <v>56</v>
      </c>
      <c r="F64" s="53">
        <v>150</v>
      </c>
      <c r="G64" s="53">
        <v>11</v>
      </c>
      <c r="H64" s="53">
        <v>3</v>
      </c>
      <c r="I64" s="59">
        <v>23</v>
      </c>
      <c r="J64" s="53">
        <v>162</v>
      </c>
      <c r="K64" s="42"/>
      <c r="L64" s="58">
        <v>15</v>
      </c>
    </row>
    <row r="65" spans="1:12" ht="15" x14ac:dyDescent="0.25">
      <c r="A65" s="23"/>
      <c r="B65" s="15"/>
      <c r="C65" s="11"/>
      <c r="D65" s="7" t="s">
        <v>22</v>
      </c>
      <c r="E65" s="50" t="s">
        <v>55</v>
      </c>
      <c r="F65" s="53">
        <v>205</v>
      </c>
      <c r="G65" s="53">
        <v>0.1</v>
      </c>
      <c r="H65" s="53">
        <v>0</v>
      </c>
      <c r="I65" s="59">
        <v>20</v>
      </c>
      <c r="J65" s="53">
        <v>148</v>
      </c>
      <c r="K65" s="42"/>
      <c r="L65" s="58">
        <v>3</v>
      </c>
    </row>
    <row r="66" spans="1:12" ht="15" x14ac:dyDescent="0.25">
      <c r="A66" s="23"/>
      <c r="B66" s="15"/>
      <c r="C66" s="11"/>
      <c r="D66" s="7" t="s">
        <v>23</v>
      </c>
      <c r="E66" s="50" t="s">
        <v>44</v>
      </c>
      <c r="F66" s="53">
        <v>40</v>
      </c>
      <c r="G66" s="53">
        <v>3</v>
      </c>
      <c r="H66" s="53">
        <v>1</v>
      </c>
      <c r="I66" s="59">
        <v>19</v>
      </c>
      <c r="J66" s="53">
        <v>96</v>
      </c>
      <c r="K66" s="42"/>
      <c r="L66" s="58">
        <v>2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.75" thickBot="1" x14ac:dyDescent="0.3">
      <c r="A68" s="23"/>
      <c r="B68" s="15"/>
      <c r="C68" s="11"/>
      <c r="D68" s="6"/>
      <c r="E68" s="51" t="s">
        <v>57</v>
      </c>
      <c r="F68" s="55">
        <v>100</v>
      </c>
      <c r="G68" s="55">
        <v>8</v>
      </c>
      <c r="H68" s="55">
        <v>2</v>
      </c>
      <c r="I68" s="61">
        <v>53</v>
      </c>
      <c r="J68" s="55">
        <v>254</v>
      </c>
      <c r="K68" s="42"/>
      <c r="L68" s="60">
        <v>10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645</v>
      </c>
      <c r="G70" s="19">
        <f t="shared" ref="G70" si="24">SUM(G63:G69)</f>
        <v>53.1</v>
      </c>
      <c r="H70" s="19">
        <f t="shared" ref="H70" si="25">SUM(H63:H69)</f>
        <v>24</v>
      </c>
      <c r="I70" s="19">
        <f t="shared" ref="I70" si="26">SUM(I63:I69)</f>
        <v>125</v>
      </c>
      <c r="J70" s="19">
        <f t="shared" ref="J70:L70" si="27">SUM(J63:J69)</f>
        <v>1075</v>
      </c>
      <c r="K70" s="25"/>
      <c r="L70" s="19">
        <f t="shared" si="27"/>
        <v>60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645</v>
      </c>
      <c r="G81" s="32">
        <f t="shared" ref="G81" si="32">G70+G80</f>
        <v>53.1</v>
      </c>
      <c r="H81" s="32">
        <f t="shared" ref="H81" si="33">H70+H80</f>
        <v>24</v>
      </c>
      <c r="I81" s="32">
        <f t="shared" ref="I81" si="34">I70+I80</f>
        <v>125</v>
      </c>
      <c r="J81" s="32">
        <f t="shared" ref="J81:L81" si="35">J70+J80</f>
        <v>1075</v>
      </c>
      <c r="K81" s="32"/>
      <c r="L81" s="32">
        <f t="shared" si="35"/>
        <v>60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64</v>
      </c>
      <c r="F82" s="52">
        <v>250</v>
      </c>
      <c r="G82" s="52">
        <v>6</v>
      </c>
      <c r="H82" s="52">
        <v>4</v>
      </c>
      <c r="I82" s="56">
        <v>41</v>
      </c>
      <c r="J82" s="52">
        <v>211</v>
      </c>
      <c r="K82" s="39"/>
      <c r="L82" s="57">
        <v>25</v>
      </c>
    </row>
    <row r="83" spans="1:12" ht="15" x14ac:dyDescent="0.25">
      <c r="A83" s="23"/>
      <c r="B83" s="15"/>
      <c r="C83" s="11"/>
      <c r="D83" s="6"/>
      <c r="E83" s="50" t="s">
        <v>66</v>
      </c>
      <c r="F83" s="53">
        <v>80</v>
      </c>
      <c r="G83" s="53">
        <v>7</v>
      </c>
      <c r="H83" s="53">
        <v>4</v>
      </c>
      <c r="I83" s="59">
        <v>45</v>
      </c>
      <c r="J83" s="53">
        <v>230</v>
      </c>
      <c r="K83" s="42"/>
      <c r="L83" s="58">
        <v>12</v>
      </c>
    </row>
    <row r="84" spans="1:12" ht="15" x14ac:dyDescent="0.25">
      <c r="A84" s="23"/>
      <c r="B84" s="15"/>
      <c r="C84" s="11"/>
      <c r="D84" s="7" t="s">
        <v>22</v>
      </c>
      <c r="E84" s="50" t="s">
        <v>65</v>
      </c>
      <c r="F84" s="53">
        <v>200</v>
      </c>
      <c r="G84" s="53">
        <v>3</v>
      </c>
      <c r="H84" s="53">
        <v>4</v>
      </c>
      <c r="I84" s="59">
        <v>26</v>
      </c>
      <c r="J84" s="53">
        <v>148</v>
      </c>
      <c r="K84" s="42"/>
      <c r="L84" s="58">
        <v>10</v>
      </c>
    </row>
    <row r="85" spans="1:12" ht="15" x14ac:dyDescent="0.25">
      <c r="A85" s="23"/>
      <c r="B85" s="15"/>
      <c r="C85" s="11"/>
      <c r="D85" s="7" t="s">
        <v>23</v>
      </c>
      <c r="E85" s="50" t="s">
        <v>44</v>
      </c>
      <c r="F85" s="53">
        <v>40</v>
      </c>
      <c r="G85" s="53">
        <v>3</v>
      </c>
      <c r="H85" s="53">
        <v>1</v>
      </c>
      <c r="I85" s="59">
        <v>19</v>
      </c>
      <c r="J85" s="53">
        <v>96</v>
      </c>
      <c r="K85" s="42"/>
      <c r="L85" s="58">
        <v>2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3"/>
      <c r="B87" s="15"/>
      <c r="C87" s="11"/>
      <c r="D87" s="6"/>
      <c r="E87" s="51" t="s">
        <v>50</v>
      </c>
      <c r="F87" s="55">
        <v>15</v>
      </c>
      <c r="G87" s="55">
        <v>4</v>
      </c>
      <c r="H87" s="55">
        <v>8</v>
      </c>
      <c r="I87" s="61">
        <v>0</v>
      </c>
      <c r="J87" s="55">
        <v>70</v>
      </c>
      <c r="K87" s="42"/>
      <c r="L87" s="60">
        <v>5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36">SUM(G82:G88)</f>
        <v>23</v>
      </c>
      <c r="H89" s="19">
        <f t="shared" ref="H89" si="37">SUM(H82:H88)</f>
        <v>21</v>
      </c>
      <c r="I89" s="19">
        <f t="shared" ref="I89" si="38">SUM(I82:I88)</f>
        <v>131</v>
      </c>
      <c r="J89" s="19">
        <f t="shared" ref="J89:L89" si="39">SUM(J82:J88)</f>
        <v>755</v>
      </c>
      <c r="K89" s="25"/>
      <c r="L89" s="19">
        <f t="shared" si="39"/>
        <v>54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0">SUM(G90:G98)</f>
        <v>0</v>
      </c>
      <c r="H99" s="19">
        <f t="shared" ref="H99" si="41">SUM(H90:H98)</f>
        <v>0</v>
      </c>
      <c r="I99" s="19">
        <f t="shared" ref="I99" si="42">SUM(I90:I98)</f>
        <v>0</v>
      </c>
      <c r="J99" s="19">
        <f t="shared" ref="J99:L99" si="43">SUM(J90:J98)</f>
        <v>0</v>
      </c>
      <c r="K99" s="25"/>
      <c r="L99" s="19">
        <f t="shared" si="43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585</v>
      </c>
      <c r="G100" s="32">
        <f t="shared" ref="G100" si="44">G89+G99</f>
        <v>23</v>
      </c>
      <c r="H100" s="32">
        <f t="shared" ref="H100" si="45">H89+H99</f>
        <v>21</v>
      </c>
      <c r="I100" s="32">
        <f t="shared" ref="I100" si="46">I89+I99</f>
        <v>131</v>
      </c>
      <c r="J100" s="32">
        <f t="shared" ref="J100:L100" si="47">J89+J99</f>
        <v>755</v>
      </c>
      <c r="K100" s="32"/>
      <c r="L100" s="32">
        <f t="shared" si="47"/>
        <v>54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61</v>
      </c>
      <c r="F101" s="52">
        <v>150</v>
      </c>
      <c r="G101" s="52">
        <v>16</v>
      </c>
      <c r="H101" s="52">
        <v>12</v>
      </c>
      <c r="I101" s="56">
        <v>15</v>
      </c>
      <c r="J101" s="52">
        <v>250</v>
      </c>
      <c r="K101" s="39"/>
      <c r="L101" s="57">
        <v>42</v>
      </c>
    </row>
    <row r="102" spans="1:12" ht="15" x14ac:dyDescent="0.25">
      <c r="A102" s="23"/>
      <c r="B102" s="15"/>
      <c r="C102" s="11"/>
      <c r="D102" s="6"/>
      <c r="E102" s="50" t="s">
        <v>63</v>
      </c>
      <c r="F102" s="53">
        <v>150</v>
      </c>
      <c r="G102" s="53">
        <v>8</v>
      </c>
      <c r="H102" s="53">
        <v>25</v>
      </c>
      <c r="I102" s="59">
        <v>42</v>
      </c>
      <c r="J102" s="53">
        <v>228</v>
      </c>
      <c r="K102" s="42"/>
      <c r="L102" s="58">
        <v>18</v>
      </c>
    </row>
    <row r="103" spans="1:12" ht="15" x14ac:dyDescent="0.25">
      <c r="A103" s="23"/>
      <c r="B103" s="15"/>
      <c r="C103" s="11"/>
      <c r="D103" s="7" t="s">
        <v>22</v>
      </c>
      <c r="E103" s="50" t="s">
        <v>62</v>
      </c>
      <c r="F103" s="53">
        <v>200</v>
      </c>
      <c r="G103" s="53">
        <v>0.1</v>
      </c>
      <c r="H103" s="53">
        <v>0</v>
      </c>
      <c r="I103" s="59">
        <v>38</v>
      </c>
      <c r="J103" s="53">
        <v>56</v>
      </c>
      <c r="K103" s="42"/>
      <c r="L103" s="58">
        <v>10</v>
      </c>
    </row>
    <row r="104" spans="1:12" ht="15" x14ac:dyDescent="0.25">
      <c r="A104" s="23"/>
      <c r="B104" s="15"/>
      <c r="C104" s="11"/>
      <c r="D104" s="7" t="s">
        <v>23</v>
      </c>
      <c r="E104" s="50" t="s">
        <v>44</v>
      </c>
      <c r="F104" s="53">
        <v>40</v>
      </c>
      <c r="G104" s="53">
        <v>3</v>
      </c>
      <c r="H104" s="53">
        <v>1</v>
      </c>
      <c r="I104" s="59">
        <v>19</v>
      </c>
      <c r="J104" s="53">
        <v>96</v>
      </c>
      <c r="K104" s="42"/>
      <c r="L104" s="58">
        <v>2</v>
      </c>
    </row>
    <row r="105" spans="1:12" ht="15.75" thickBot="1" x14ac:dyDescent="0.3">
      <c r="A105" s="23"/>
      <c r="B105" s="15"/>
      <c r="C105" s="11"/>
      <c r="D105" s="7" t="s">
        <v>24</v>
      </c>
      <c r="E105" s="51" t="s">
        <v>45</v>
      </c>
      <c r="F105" s="55">
        <v>200</v>
      </c>
      <c r="G105" s="55">
        <v>1</v>
      </c>
      <c r="H105" s="55">
        <v>0</v>
      </c>
      <c r="I105" s="61">
        <v>4</v>
      </c>
      <c r="J105" s="55">
        <v>19</v>
      </c>
      <c r="K105" s="42"/>
      <c r="L105" s="60">
        <v>15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740</v>
      </c>
      <c r="G108" s="19">
        <f t="shared" ref="G108:J108" si="48">SUM(G101:G107)</f>
        <v>28.1</v>
      </c>
      <c r="H108" s="19">
        <f t="shared" si="48"/>
        <v>38</v>
      </c>
      <c r="I108" s="19">
        <f t="shared" si="48"/>
        <v>118</v>
      </c>
      <c r="J108" s="19">
        <f t="shared" si="48"/>
        <v>649</v>
      </c>
      <c r="K108" s="25"/>
      <c r="L108" s="19">
        <f t="shared" ref="L108" si="49">SUM(L101:L107)</f>
        <v>87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740</v>
      </c>
      <c r="G119" s="32">
        <f t="shared" ref="G119" si="52">G108+G118</f>
        <v>28.1</v>
      </c>
      <c r="H119" s="32">
        <f t="shared" ref="H119" si="53">H108+H118</f>
        <v>38</v>
      </c>
      <c r="I119" s="32">
        <f t="shared" ref="I119" si="54">I108+I118</f>
        <v>118</v>
      </c>
      <c r="J119" s="32">
        <f t="shared" ref="J119:L119" si="55">J108+J118</f>
        <v>649</v>
      </c>
      <c r="K119" s="32"/>
      <c r="L119" s="32">
        <f t="shared" si="55"/>
        <v>87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58</v>
      </c>
      <c r="F120" s="52">
        <v>150</v>
      </c>
      <c r="G120" s="52">
        <v>37</v>
      </c>
      <c r="H120" s="52">
        <v>31</v>
      </c>
      <c r="I120" s="56">
        <v>6</v>
      </c>
      <c r="J120" s="52">
        <v>442</v>
      </c>
      <c r="K120" s="54"/>
      <c r="L120" s="57">
        <v>45</v>
      </c>
    </row>
    <row r="121" spans="1:12" ht="15" x14ac:dyDescent="0.25">
      <c r="A121" s="14"/>
      <c r="B121" s="15"/>
      <c r="C121" s="11"/>
      <c r="D121" s="6"/>
      <c r="E121" s="50" t="s">
        <v>60</v>
      </c>
      <c r="F121" s="53">
        <v>150</v>
      </c>
      <c r="G121" s="53">
        <v>4</v>
      </c>
      <c r="H121" s="53">
        <v>3</v>
      </c>
      <c r="I121" s="59">
        <v>34</v>
      </c>
      <c r="J121" s="53">
        <v>174</v>
      </c>
      <c r="K121" s="54"/>
      <c r="L121" s="58">
        <v>15</v>
      </c>
    </row>
    <row r="122" spans="1:12" ht="15" x14ac:dyDescent="0.25">
      <c r="A122" s="14"/>
      <c r="B122" s="15"/>
      <c r="C122" s="11"/>
      <c r="D122" s="7" t="s">
        <v>22</v>
      </c>
      <c r="E122" s="50" t="s">
        <v>59</v>
      </c>
      <c r="F122" s="53">
        <v>205</v>
      </c>
      <c r="G122" s="53">
        <v>0.1</v>
      </c>
      <c r="H122" s="53">
        <v>0</v>
      </c>
      <c r="I122" s="59">
        <v>15</v>
      </c>
      <c r="J122" s="53">
        <v>69</v>
      </c>
      <c r="K122" s="54"/>
      <c r="L122" s="58">
        <v>3</v>
      </c>
    </row>
    <row r="123" spans="1:12" ht="15" x14ac:dyDescent="0.25">
      <c r="A123" s="14"/>
      <c r="B123" s="15"/>
      <c r="C123" s="11"/>
      <c r="D123" s="7" t="s">
        <v>23</v>
      </c>
      <c r="E123" s="50" t="s">
        <v>44</v>
      </c>
      <c r="F123" s="53">
        <v>40</v>
      </c>
      <c r="G123" s="53">
        <v>3</v>
      </c>
      <c r="H123" s="53">
        <v>1</v>
      </c>
      <c r="I123" s="59">
        <v>19</v>
      </c>
      <c r="J123" s="53">
        <v>96</v>
      </c>
      <c r="K123" s="42"/>
      <c r="L123" s="58">
        <v>2</v>
      </c>
    </row>
    <row r="124" spans="1:12" ht="15" x14ac:dyDescent="0.25">
      <c r="A124" s="14"/>
      <c r="B124" s="15"/>
      <c r="C124" s="11"/>
      <c r="D124" s="7" t="s">
        <v>24</v>
      </c>
      <c r="E124" s="54"/>
      <c r="F124" s="54"/>
      <c r="G124" s="54"/>
      <c r="H124" s="54"/>
      <c r="I124" s="54"/>
      <c r="J124" s="54"/>
      <c r="K124" s="54"/>
      <c r="L124" s="54"/>
    </row>
    <row r="125" spans="1:12" ht="15.75" thickBot="1" x14ac:dyDescent="0.3">
      <c r="A125" s="14"/>
      <c r="B125" s="15"/>
      <c r="C125" s="11"/>
      <c r="D125" s="6"/>
      <c r="E125" s="51" t="s">
        <v>50</v>
      </c>
      <c r="F125" s="55">
        <v>15</v>
      </c>
      <c r="G125" s="55">
        <v>4</v>
      </c>
      <c r="H125" s="55">
        <v>8</v>
      </c>
      <c r="I125" s="61">
        <v>0</v>
      </c>
      <c r="J125" s="55">
        <v>70</v>
      </c>
      <c r="K125" s="42"/>
      <c r="L125" s="60">
        <v>5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62">
        <f>SUM(F120:F126)</f>
        <v>560</v>
      </c>
      <c r="G127" s="62">
        <f>SUM(G120:G126)</f>
        <v>48.1</v>
      </c>
      <c r="H127" s="62">
        <f>SUM(H120:H126)</f>
        <v>43</v>
      </c>
      <c r="I127" s="62">
        <f>SUM(I120:I126)</f>
        <v>74</v>
      </c>
      <c r="J127" s="62">
        <f>SUM(J120:J126)</f>
        <v>851</v>
      </c>
      <c r="K127" s="25"/>
      <c r="L127" s="63">
        <f>SUM(L120:L126)</f>
        <v>70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560</v>
      </c>
      <c r="G138" s="32">
        <f t="shared" ref="G138" si="58">G127+G137</f>
        <v>48.1</v>
      </c>
      <c r="H138" s="32">
        <f t="shared" ref="H138" si="59">H127+H137</f>
        <v>43</v>
      </c>
      <c r="I138" s="32">
        <f t="shared" ref="I138" si="60">I127+I137</f>
        <v>74</v>
      </c>
      <c r="J138" s="32">
        <f t="shared" ref="J138:L138" si="61">J127+J137</f>
        <v>851</v>
      </c>
      <c r="K138" s="32"/>
      <c r="L138" s="32">
        <f t="shared" si="61"/>
        <v>70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67</v>
      </c>
      <c r="F139" s="52">
        <v>250</v>
      </c>
      <c r="G139" s="52">
        <v>20</v>
      </c>
      <c r="H139" s="52">
        <v>14</v>
      </c>
      <c r="I139" s="56">
        <v>42</v>
      </c>
      <c r="J139" s="52">
        <v>462</v>
      </c>
      <c r="K139" s="39"/>
      <c r="L139" s="57">
        <v>30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50" t="s">
        <v>68</v>
      </c>
      <c r="F141" s="53">
        <v>200</v>
      </c>
      <c r="G141" s="53">
        <v>1</v>
      </c>
      <c r="H141" s="53">
        <v>0</v>
      </c>
      <c r="I141" s="59">
        <v>24</v>
      </c>
      <c r="J141" s="53">
        <v>94</v>
      </c>
      <c r="K141" s="42"/>
      <c r="L141" s="58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44</v>
      </c>
      <c r="F142" s="53">
        <v>40</v>
      </c>
      <c r="G142" s="53">
        <v>3</v>
      </c>
      <c r="H142" s="53">
        <v>1</v>
      </c>
      <c r="I142" s="59">
        <v>19</v>
      </c>
      <c r="J142" s="53">
        <v>96</v>
      </c>
      <c r="K142" s="42"/>
      <c r="L142" s="58">
        <v>2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50" t="s">
        <v>69</v>
      </c>
      <c r="F144" s="53">
        <v>100</v>
      </c>
      <c r="G144" s="53">
        <v>1</v>
      </c>
      <c r="H144" s="53">
        <v>0</v>
      </c>
      <c r="I144" s="59">
        <v>4</v>
      </c>
      <c r="J144" s="53">
        <v>19</v>
      </c>
      <c r="K144" s="42"/>
      <c r="L144" s="58">
        <v>15</v>
      </c>
    </row>
    <row r="145" spans="1:12" ht="15.75" thickBot="1" x14ac:dyDescent="0.3">
      <c r="A145" s="23"/>
      <c r="B145" s="15"/>
      <c r="C145" s="11"/>
      <c r="D145" s="6"/>
      <c r="E145" s="51" t="s">
        <v>70</v>
      </c>
      <c r="F145" s="55">
        <v>50</v>
      </c>
      <c r="G145" s="55">
        <v>1</v>
      </c>
      <c r="H145" s="55">
        <v>0</v>
      </c>
      <c r="I145" s="61">
        <v>19</v>
      </c>
      <c r="J145" s="55">
        <v>304</v>
      </c>
      <c r="K145" s="42"/>
      <c r="L145" s="60">
        <v>10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>SUM(G139:G145)</f>
        <v>26</v>
      </c>
      <c r="H146" s="19">
        <f>SUM(H139:H145)</f>
        <v>15</v>
      </c>
      <c r="I146" s="19">
        <f>SUM(I139:I145)</f>
        <v>108</v>
      </c>
      <c r="J146" s="19">
        <f>SUM(J139:J145)</f>
        <v>975</v>
      </c>
      <c r="K146" s="25"/>
      <c r="L146" s="19">
        <f>SUM(L139:L145)</f>
        <v>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2">SUM(G147:G155)</f>
        <v>0</v>
      </c>
      <c r="H156" s="19">
        <f t="shared" si="62"/>
        <v>0</v>
      </c>
      <c r="I156" s="19">
        <f t="shared" si="62"/>
        <v>0</v>
      </c>
      <c r="J156" s="19">
        <f t="shared" si="62"/>
        <v>0</v>
      </c>
      <c r="K156" s="25"/>
      <c r="L156" s="19">
        <f t="shared" ref="L156" si="6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640</v>
      </c>
      <c r="G157" s="32">
        <f t="shared" ref="G157" si="64">G146+G156</f>
        <v>26</v>
      </c>
      <c r="H157" s="32">
        <f t="shared" ref="H157" si="65">H146+H156</f>
        <v>15</v>
      </c>
      <c r="I157" s="32">
        <f t="shared" ref="I157" si="66">I146+I156</f>
        <v>108</v>
      </c>
      <c r="J157" s="32">
        <f t="shared" ref="J157:L157" si="67">J146+J156</f>
        <v>975</v>
      </c>
      <c r="K157" s="32"/>
      <c r="L157" s="32">
        <f t="shared" si="67"/>
        <v>69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71</v>
      </c>
      <c r="F158" s="52">
        <v>200</v>
      </c>
      <c r="G158" s="52">
        <v>28</v>
      </c>
      <c r="H158" s="52">
        <v>27</v>
      </c>
      <c r="I158" s="56">
        <v>65</v>
      </c>
      <c r="J158" s="52">
        <v>567</v>
      </c>
      <c r="K158" s="39"/>
      <c r="L158" s="57">
        <v>30</v>
      </c>
    </row>
    <row r="159" spans="1:12" ht="15" x14ac:dyDescent="0.25">
      <c r="A159" s="23"/>
      <c r="B159" s="15"/>
      <c r="C159" s="11"/>
      <c r="D159" s="6"/>
      <c r="E159" s="50" t="s">
        <v>66</v>
      </c>
      <c r="F159" s="53">
        <v>80</v>
      </c>
      <c r="G159" s="53">
        <v>7</v>
      </c>
      <c r="H159" s="53">
        <v>4</v>
      </c>
      <c r="I159" s="59">
        <v>45</v>
      </c>
      <c r="J159" s="53">
        <v>230</v>
      </c>
      <c r="K159" s="42"/>
      <c r="L159" s="58">
        <v>12</v>
      </c>
    </row>
    <row r="160" spans="1:12" ht="15" x14ac:dyDescent="0.25">
      <c r="A160" s="23"/>
      <c r="B160" s="15"/>
      <c r="C160" s="11"/>
      <c r="D160" s="7" t="s">
        <v>22</v>
      </c>
      <c r="E160" s="50" t="s">
        <v>68</v>
      </c>
      <c r="F160" s="53">
        <v>200</v>
      </c>
      <c r="G160" s="53">
        <v>1</v>
      </c>
      <c r="H160" s="53">
        <v>0</v>
      </c>
      <c r="I160" s="59">
        <v>24</v>
      </c>
      <c r="J160" s="53">
        <v>94</v>
      </c>
      <c r="K160" s="42"/>
      <c r="L160" s="58">
        <v>12</v>
      </c>
    </row>
    <row r="161" spans="1:12" ht="15" x14ac:dyDescent="0.25">
      <c r="A161" s="23"/>
      <c r="B161" s="15"/>
      <c r="C161" s="11"/>
      <c r="D161" s="7" t="s">
        <v>23</v>
      </c>
      <c r="E161" s="50" t="s">
        <v>44</v>
      </c>
      <c r="F161" s="53">
        <v>40</v>
      </c>
      <c r="G161" s="53">
        <v>3</v>
      </c>
      <c r="H161" s="53">
        <v>1</v>
      </c>
      <c r="I161" s="59">
        <v>19</v>
      </c>
      <c r="J161" s="53">
        <v>96</v>
      </c>
      <c r="K161" s="42"/>
      <c r="L161" s="58">
        <v>2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68">SUM(G158:G164)</f>
        <v>39</v>
      </c>
      <c r="H165" s="19">
        <f t="shared" si="68"/>
        <v>32</v>
      </c>
      <c r="I165" s="19">
        <f t="shared" si="68"/>
        <v>153</v>
      </c>
      <c r="J165" s="19">
        <f t="shared" si="68"/>
        <v>987</v>
      </c>
      <c r="K165" s="25"/>
      <c r="L165" s="19">
        <f t="shared" ref="L165" si="69">SUM(L158:L164)</f>
        <v>56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520</v>
      </c>
      <c r="G176" s="32">
        <f t="shared" ref="G176" si="72">G165+G175</f>
        <v>39</v>
      </c>
      <c r="H176" s="32">
        <f t="shared" ref="H176" si="73">H165+H175</f>
        <v>32</v>
      </c>
      <c r="I176" s="32">
        <f t="shared" ref="I176" si="74">I165+I175</f>
        <v>153</v>
      </c>
      <c r="J176" s="32">
        <f t="shared" ref="J176:L176" si="75">J165+J175</f>
        <v>987</v>
      </c>
      <c r="K176" s="32"/>
      <c r="L176" s="32">
        <f t="shared" si="75"/>
        <v>56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72</v>
      </c>
      <c r="F177" s="52">
        <v>250</v>
      </c>
      <c r="G177" s="52">
        <v>8</v>
      </c>
      <c r="H177" s="52">
        <v>12</v>
      </c>
      <c r="I177" s="56">
        <v>44</v>
      </c>
      <c r="J177" s="52">
        <v>302</v>
      </c>
      <c r="K177" s="39"/>
      <c r="L177" s="57">
        <v>22</v>
      </c>
    </row>
    <row r="178" spans="1:12" ht="15.75" thickBot="1" x14ac:dyDescent="0.3">
      <c r="A178" s="23"/>
      <c r="B178" s="15"/>
      <c r="C178" s="11"/>
      <c r="D178" s="6"/>
      <c r="E178" s="51" t="s">
        <v>75</v>
      </c>
      <c r="F178" s="55">
        <v>175</v>
      </c>
      <c r="G178" s="55">
        <v>1</v>
      </c>
      <c r="H178" s="55">
        <v>11</v>
      </c>
      <c r="I178" s="61">
        <v>10</v>
      </c>
      <c r="J178" s="55">
        <v>204</v>
      </c>
      <c r="K178" s="42"/>
      <c r="L178" s="60">
        <v>15</v>
      </c>
    </row>
    <row r="179" spans="1:12" ht="15" x14ac:dyDescent="0.25">
      <c r="A179" s="23"/>
      <c r="B179" s="15"/>
      <c r="C179" s="11"/>
      <c r="D179" s="7" t="s">
        <v>22</v>
      </c>
      <c r="E179" s="50" t="s">
        <v>73</v>
      </c>
      <c r="F179" s="53">
        <v>200</v>
      </c>
      <c r="G179" s="53">
        <v>0.1</v>
      </c>
      <c r="H179" s="53">
        <v>0</v>
      </c>
      <c r="I179" s="59">
        <v>15</v>
      </c>
      <c r="J179" s="53">
        <v>69</v>
      </c>
      <c r="K179" s="42"/>
      <c r="L179" s="58">
        <v>5</v>
      </c>
    </row>
    <row r="180" spans="1:12" ht="15" x14ac:dyDescent="0.25">
      <c r="A180" s="23"/>
      <c r="B180" s="15"/>
      <c r="C180" s="11"/>
      <c r="D180" s="7" t="s">
        <v>23</v>
      </c>
      <c r="E180" s="50" t="s">
        <v>44</v>
      </c>
      <c r="F180" s="53">
        <v>40</v>
      </c>
      <c r="G180" s="53">
        <v>3</v>
      </c>
      <c r="H180" s="53">
        <v>1</v>
      </c>
      <c r="I180" s="59">
        <v>19</v>
      </c>
      <c r="J180" s="53">
        <v>96</v>
      </c>
      <c r="K180" s="42"/>
      <c r="L180" s="58">
        <v>2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50" t="s">
        <v>74</v>
      </c>
      <c r="F182" s="53">
        <v>100</v>
      </c>
      <c r="G182" s="53">
        <v>13</v>
      </c>
      <c r="H182" s="53">
        <v>5</v>
      </c>
      <c r="I182" s="59">
        <v>54</v>
      </c>
      <c r="J182" s="53">
        <v>296</v>
      </c>
      <c r="K182" s="42"/>
      <c r="L182" s="58">
        <v>10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765</v>
      </c>
      <c r="G184" s="19">
        <f t="shared" ref="G184:J184" si="76">SUM(G177:G183)</f>
        <v>25.1</v>
      </c>
      <c r="H184" s="19">
        <f t="shared" si="76"/>
        <v>29</v>
      </c>
      <c r="I184" s="19">
        <f t="shared" si="76"/>
        <v>142</v>
      </c>
      <c r="J184" s="19">
        <f t="shared" si="76"/>
        <v>967</v>
      </c>
      <c r="K184" s="25"/>
      <c r="L184" s="19">
        <f t="shared" ref="L184" si="77">SUM(L177:L183)</f>
        <v>54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8">SUM(G185:G193)</f>
        <v>0</v>
      </c>
      <c r="H194" s="19">
        <f t="shared" si="78"/>
        <v>0</v>
      </c>
      <c r="I194" s="19">
        <f t="shared" si="78"/>
        <v>0</v>
      </c>
      <c r="J194" s="19">
        <f t="shared" si="78"/>
        <v>0</v>
      </c>
      <c r="K194" s="25"/>
      <c r="L194" s="19">
        <f t="shared" ref="L194" si="7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765</v>
      </c>
      <c r="G195" s="32">
        <f t="shared" ref="G195" si="80">G184+G194</f>
        <v>25.1</v>
      </c>
      <c r="H195" s="32">
        <f t="shared" ref="H195" si="81">H184+H194</f>
        <v>29</v>
      </c>
      <c r="I195" s="32">
        <f t="shared" ref="I195" si="82">I184+I194</f>
        <v>142</v>
      </c>
      <c r="J195" s="32">
        <f t="shared" ref="J195:L195" si="83">J184+J194</f>
        <v>967</v>
      </c>
      <c r="K195" s="32"/>
      <c r="L195" s="32">
        <f t="shared" si="83"/>
        <v>54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631</v>
      </c>
      <c r="G196" s="34">
        <f t="shared" ref="G196:J196" si="84">(G24+G43+G62+G81+G100+G119+G138+G157+G176+G195)/(IF(G24=0,0,1)+IF(G43=0,0,1)+IF(G62=0,0,1)+IF(G81=0,0,1)+IF(G100=0,0,1)+IF(G119=0,0,1)+IF(G138=0,0,1)+IF(G157=0,0,1)+IF(G176=0,0,1)+IF(G195=0,0,1))</f>
        <v>31.446000000000005</v>
      </c>
      <c r="H196" s="34">
        <f t="shared" si="84"/>
        <v>27.660000000000004</v>
      </c>
      <c r="I196" s="34">
        <f t="shared" si="84"/>
        <v>115.529</v>
      </c>
      <c r="J196" s="34">
        <f t="shared" si="84"/>
        <v>837.5200000000001</v>
      </c>
      <c r="K196" s="34"/>
      <c r="L196" s="34">
        <f t="shared" ref="L196" si="85">(L24+L43+L62+L81+L100+L119+L138+L157+L176+L195)/(IF(L24=0,0,1)+IF(L43=0,0,1)+IF(L62=0,0,1)+IF(L81=0,0,1)+IF(L100=0,0,1)+IF(L119=0,0,1)+IF(L138=0,0,1)+IF(L157=0,0,1)+IF(L176=0,0,1)+IF(L195=0,0,1))</f>
        <v>61.8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2023-10-24T12:30:08Z</dcterms:modified>
</cp:coreProperties>
</file>